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Controlli 2018 " sheetId="1" r:id="rId1"/>
    <sheet name="Controlli 2017" sheetId="2" r:id="rId2"/>
    <sheet name="Controlli 2016" sheetId="3" r:id="rId3"/>
    <sheet name="Controlli 2015" sheetId="4" r:id="rId4"/>
    <sheet name="Controlli 2014" sheetId="5" r:id="rId5"/>
    <sheet name="Controlli 2013" sheetId="6" r:id="rId6"/>
    <sheet name="Controlli 2012" sheetId="7" r:id="rId7"/>
    <sheet name="Controlli 2011" sheetId="8" r:id="rId8"/>
  </sheets>
  <definedNames>
    <definedName name="_xlnm.Print_Area" localSheetId="7">'Controlli 2011'!$A$1:$H$16</definedName>
    <definedName name="_xlnm.Print_Area" localSheetId="6">'Controlli 2012'!$A$1:$H$18</definedName>
    <definedName name="_xlnm.Print_Area" localSheetId="5">'Controlli 2013'!$A$1:$H$27</definedName>
    <definedName name="_xlnm.Print_Area" localSheetId="4">'Controlli 2014'!$A$1:$H$28</definedName>
    <definedName name="_xlnm.Print_Area" localSheetId="3">'Controlli 2015'!$A$1:$I$35</definedName>
    <definedName name="_xlnm.Print_Area" localSheetId="2">'Controlli 2016'!$A$1:$I$29</definedName>
    <definedName name="_xlnm.Print_Titles" localSheetId="7">'Controlli 2011'!$1:$2</definedName>
    <definedName name="_xlnm.Print_Titles" localSheetId="6">'Controlli 2012'!$1:$2</definedName>
    <definedName name="_xlnm.Print_Titles" localSheetId="5">'Controlli 2013'!$1:$2</definedName>
    <definedName name="_xlnm.Print_Titles" localSheetId="4">'Controlli 2014'!$1:$2</definedName>
    <definedName name="_xlnm.Print_Titles" localSheetId="3">'Controlli 2015'!$1:$3</definedName>
  </definedNames>
  <calcPr fullCalcOnLoad="1"/>
</workbook>
</file>

<file path=xl/sharedStrings.xml><?xml version="1.0" encoding="utf-8"?>
<sst xmlns="http://schemas.openxmlformats.org/spreadsheetml/2006/main" count="371" uniqueCount="113">
  <si>
    <t>SEZIONE PROVINCIALE DI</t>
  </si>
  <si>
    <t>Tipologia impianto</t>
  </si>
  <si>
    <t>FROSINONE</t>
  </si>
  <si>
    <t>LATINA</t>
  </si>
  <si>
    <t>TOTALE</t>
  </si>
  <si>
    <t>AIA discariche per urbani</t>
  </si>
  <si>
    <t>Impianti di trattamento dei rifiuti pericolosi e non in procedura semplificata</t>
  </si>
  <si>
    <t>Impianti di trattamento dei rifiuti pericolosi e non in procedura ordinaria</t>
  </si>
  <si>
    <t>Impianti di trattamento dei rifiuti non pericolosi in procedura semplificata</t>
  </si>
  <si>
    <t>Impianti di trattamento dei rifiuti non pericolosi in procedura ordinaria</t>
  </si>
  <si>
    <t>Discariche per rifiuti inerti</t>
  </si>
  <si>
    <t>Impianti di stoccaggio e messa in riserva dei rifiuti</t>
  </si>
  <si>
    <t>Recuperi ambientali</t>
  </si>
  <si>
    <t>AIA altre discariche (rifiuti speciali)</t>
  </si>
  <si>
    <t>Altri impianti AIA cat. 5</t>
  </si>
  <si>
    <t>Impianti AIA in fase di autorizzazione cat. 5 *</t>
  </si>
  <si>
    <t>ROMA</t>
  </si>
  <si>
    <t>RIETI</t>
  </si>
  <si>
    <t>VITERBO</t>
  </si>
  <si>
    <t>N.</t>
  </si>
  <si>
    <t>controlli effettuati</t>
  </si>
  <si>
    <t>Controlli extra sul ciclo di gestione dei rifiuti</t>
  </si>
  <si>
    <t>attività di controllo per supporto Procura e Forze di polizia</t>
  </si>
  <si>
    <t>Emergenze ambientali, abbandoni rifiuti, etc</t>
  </si>
  <si>
    <t>TOTALE CONTROLLI</t>
  </si>
  <si>
    <t>Tipologia attività suolo</t>
  </si>
  <si>
    <t>CONTROLLI SUGLI IMPIANTI DI GESTIONE DEI RIFIUTI 2014</t>
  </si>
  <si>
    <t>Ecocentri</t>
  </si>
  <si>
    <t>Rottamatori/Autodemolitori</t>
  </si>
  <si>
    <t>nd</t>
  </si>
  <si>
    <t>CONTROLLI MATRICE SUOLO</t>
  </si>
  <si>
    <t>CONTROLLI SUGLI IMPIANTI DI GESTIONE DEI RIFIUTI 2015</t>
  </si>
  <si>
    <t>TIPOLOGIA IMPIANTO</t>
  </si>
  <si>
    <t>AIA Discarica per Urbani</t>
  </si>
  <si>
    <t>AIA Discarica rifiuti speciali</t>
  </si>
  <si>
    <t>Attività di controllo per supporto Procura e Forze di polizia</t>
  </si>
  <si>
    <t>Parere su campagna impianto mobile</t>
  </si>
  <si>
    <t>Pareri     (Conf. Servizi, etc)</t>
  </si>
  <si>
    <t>Controlli sul ciclo di gestione dei rifiuti non riconducibili ad impianti</t>
  </si>
  <si>
    <t xml:space="preserve">Emergenze ambientali, abbandoni rifiuti, etc </t>
  </si>
  <si>
    <t>Controlli extra sul ciclo di gestione dei rifiuti riconducibili ad impianti</t>
  </si>
  <si>
    <t>Impianti AIA</t>
  </si>
  <si>
    <t>Impianti trattamento rifiuti in procedura ordinaria</t>
  </si>
  <si>
    <t>Impianti trattamento rifiuti in procedura semplificata</t>
  </si>
  <si>
    <t>Utilizzazione dei fanghi di depurazione in agricoltura</t>
  </si>
  <si>
    <t>Utilizzazione agronomica di acque di vegetazione</t>
  </si>
  <si>
    <t>Utilizzazione agronomica degli effluenti di allevamento</t>
  </si>
  <si>
    <t>Utilizzazione delle terre e rocce da scavo</t>
  </si>
  <si>
    <t>Ecocentri e Rottamatori/Autodemolitori</t>
  </si>
  <si>
    <t>CONTROLLI SUGLI IMPIANTI DI GESTIONE DEI RIFIUTI 2013</t>
  </si>
  <si>
    <t>CONTROLLI SUGLI IMPIANTI DI GESTIONE DEI RIFIUTI 2012</t>
  </si>
  <si>
    <t>CONTROLLI SUGLI IMPIANTI DI GESTIONE DEI RIFIUTI 2011</t>
  </si>
  <si>
    <t>controlli conclusi</t>
  </si>
  <si>
    <t>CONTROLLI SUGLI IMPIANTI DI GESTIONE DEI RIFIUTI 2016</t>
  </si>
  <si>
    <t>Attività di controllo per supporto Procura, Forze di polizia, emergenze ambientali</t>
  </si>
  <si>
    <t>Impianti Cat. 5.1</t>
  </si>
  <si>
    <t>Impianti Cat. 5.2</t>
  </si>
  <si>
    <t>Impianti Cat. 5.3</t>
  </si>
  <si>
    <t>Impianti Cat. 5.4</t>
  </si>
  <si>
    <t>Impianti Cat. 5.5</t>
  </si>
  <si>
    <t>Impianti Cat. 5.6</t>
  </si>
  <si>
    <t>Impianti di trattamento dei rifiuti pericolosi e non</t>
  </si>
  <si>
    <t>Impianti di trattamento dei rifiuti non pericolosi</t>
  </si>
  <si>
    <t>Altro</t>
  </si>
  <si>
    <t>Centri di raccolta di cui al D.M. 8 aprile 2008</t>
  </si>
  <si>
    <t>Impianti autorizzati in AUA</t>
  </si>
  <si>
    <t>Discariche per rifiuti non pericolosi</t>
  </si>
  <si>
    <t>Impianti trattamento rifiuti in procedura ordinaria*</t>
  </si>
  <si>
    <t>Impianti trattamento rifiuti in procedura semplificata**</t>
  </si>
  <si>
    <t>Altre tipologie di autorizzazione***</t>
  </si>
  <si>
    <t>Attività di controllo per supporto Procura, Forze di polizia, emergenze ambientali (riferito a * ** ***)</t>
  </si>
  <si>
    <t>CONTROLLI SUGLI IMPIANTI DI GESTIONE DEI RIFIUTI 2017</t>
  </si>
  <si>
    <t>Autorizzazione provvisoria del comune di Roma</t>
  </si>
  <si>
    <t xml:space="preserve">Impianti di trattamento dei rifiuti pericolosi </t>
  </si>
  <si>
    <t>data aggiornamento: Dicembre 2018</t>
  </si>
  <si>
    <t>a cura di: ARPA Lazio/DPA.SAT</t>
  </si>
  <si>
    <t>Frosinone</t>
  </si>
  <si>
    <t>Latina</t>
  </si>
  <si>
    <t>Rieti</t>
  </si>
  <si>
    <t>Roma</t>
  </si>
  <si>
    <t>Viterbo</t>
  </si>
  <si>
    <t>Tipologia Impianto</t>
  </si>
  <si>
    <t>n.impianti controllati</t>
  </si>
  <si>
    <t>di cui per conto di P.G. o A.G.</t>
  </si>
  <si>
    <t>Procedura Ordinaria - art.208 D.Lgs.152/06</t>
  </si>
  <si>
    <t>Autodemolitore/ Rottamatore</t>
  </si>
  <si>
    <t>Impianto Trattamento Rifiuti non pericolosi</t>
  </si>
  <si>
    <t>Impianto Trattamento Rifiuti non pericolosi e pericolosi</t>
  </si>
  <si>
    <t>Impianto Trattamento Rifiuti pericolosi</t>
  </si>
  <si>
    <t>Impianto di stoccaggio e/o messa in riserva dei rifiuti non pericolosi</t>
  </si>
  <si>
    <t>Discarica di rifiuti inerti</t>
  </si>
  <si>
    <t>Discarica rifiuti non pericolosi</t>
  </si>
  <si>
    <t>Discarica rifiuti pericolosi</t>
  </si>
  <si>
    <t>totale</t>
  </si>
  <si>
    <t>AUA - D.P.R. 59/2013</t>
  </si>
  <si>
    <t>Procedura Semplificata - artt.214-216 D.Lgs.152/06</t>
  </si>
  <si>
    <t>Impianto di recupero biogas</t>
  </si>
  <si>
    <t>Recupero ambientale</t>
  </si>
  <si>
    <t>Stazione di Trasferenza</t>
  </si>
  <si>
    <t>Trasporto rifiuti</t>
  </si>
  <si>
    <t>D.M. 08/04/2008 *</t>
  </si>
  <si>
    <t>Impianti sperimentali Art. 211 d.lgs 152/2006</t>
  </si>
  <si>
    <t xml:space="preserve">controlli totali effettuati per Provincia </t>
  </si>
  <si>
    <t>* Centri di raccolta di rifiuti urbani comunali o intercomunali</t>
  </si>
  <si>
    <t>Controlli sulla gestione dei rifiuti su impianti/siti non autorizzati alla gestione dei rifiuti**</t>
  </si>
  <si>
    <t>**Il dato si riferisce sia  arifiuti auto prodotti sia su interventi su rifiuti abbandonati o depositi incontrollati</t>
  </si>
  <si>
    <t>Dipartimento Pressioni sull’Ambiente-Servizio Attività Produttive e Controlli-Novembre 2019</t>
  </si>
  <si>
    <t>CONTROLLI SUGLI IMPIANTI DI GESTIONE DEI RIFIUTI 2018</t>
  </si>
  <si>
    <t xml:space="preserve">Sezione provinciale di </t>
  </si>
  <si>
    <r>
      <t>Impianti Cat. 5.1-5.3</t>
    </r>
    <r>
      <rPr>
        <vertAlign val="superscript"/>
        <sz val="10"/>
        <rFont val="Arial"/>
        <family val="2"/>
      </rPr>
      <t>(1)</t>
    </r>
  </si>
  <si>
    <r>
      <t xml:space="preserve">(1) </t>
    </r>
    <r>
      <rPr>
        <sz val="10"/>
        <rFont val="Arial"/>
        <family val="2"/>
      </rPr>
      <t>di cui un impianto svolge anche attività di trattamento rifiuti 5.5</t>
    </r>
  </si>
  <si>
    <r>
      <t>Impianti Cat. 5.3</t>
    </r>
    <r>
      <rPr>
        <vertAlign val="superscript"/>
        <sz val="10"/>
        <rFont val="Arial"/>
        <family val="2"/>
      </rPr>
      <t>(2)</t>
    </r>
  </si>
  <si>
    <r>
      <t xml:space="preserve">(2) </t>
    </r>
    <r>
      <rPr>
        <sz val="10"/>
        <rFont val="Arial"/>
        <family val="2"/>
      </rPr>
      <t>di cui due impianti svolgono anche attività di trattamento rifiuti 5.4</t>
    </r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</si>
</sst>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  <numFmt numFmtId="169" formatCode="0.000"/>
    <numFmt numFmtId="170" formatCode="0.0000000"/>
    <numFmt numFmtId="171" formatCode="0.000000"/>
    <numFmt numFmtId="172" formatCode="0.00000"/>
    <numFmt numFmtId="173" formatCode="0.0000"/>
  </numFmts>
  <fonts count="53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0"/>
      <color indexed="30"/>
      <name val="Calibri"/>
      <family val="2"/>
    </font>
    <font>
      <b/>
      <sz val="12"/>
      <color indexed="9"/>
      <name val="Arial"/>
      <family val="2"/>
    </font>
    <font>
      <b/>
      <sz val="11"/>
      <name val="Calibri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sz val="10"/>
      <color rgb="FF0070C0"/>
      <name val="Calibri"/>
      <family val="2"/>
    </font>
    <font>
      <b/>
      <sz val="1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10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/>
    </border>
    <border>
      <left style="medium"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50" fillId="33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0" fillId="0" borderId="1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wrapText="1"/>
    </xf>
    <xf numFmtId="0" fontId="8" fillId="0" borderId="18" xfId="0" applyFont="1" applyFill="1" applyBorder="1" applyAlignment="1">
      <alignment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50" fillId="34" borderId="2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right" vertical="center" wrapText="1"/>
    </xf>
    <xf numFmtId="0" fontId="50" fillId="34" borderId="2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right" vertical="center" wrapText="1"/>
    </xf>
    <xf numFmtId="0" fontId="50" fillId="34" borderId="26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right" vertical="center" wrapText="1"/>
    </xf>
    <xf numFmtId="0" fontId="50" fillId="33" borderId="26" xfId="0" applyFont="1" applyFill="1" applyBorder="1" applyAlignment="1">
      <alignment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51" fillId="0" borderId="0" xfId="0" applyFont="1" applyAlignment="1">
      <alignment/>
    </xf>
    <xf numFmtId="0" fontId="0" fillId="0" borderId="4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47" xfId="0" applyFont="1" applyBorder="1" applyAlignment="1">
      <alignment/>
    </xf>
    <xf numFmtId="0" fontId="0" fillId="0" borderId="0" xfId="0" applyFont="1" applyBorder="1" applyAlignment="1">
      <alignment/>
    </xf>
    <xf numFmtId="0" fontId="47" fillId="0" borderId="48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textRotation="90" wrapText="1"/>
    </xf>
    <xf numFmtId="0" fontId="47" fillId="0" borderId="49" xfId="0" applyFont="1" applyFill="1" applyBorder="1" applyAlignment="1">
      <alignment horizontal="center" vertical="center" wrapText="1"/>
    </xf>
    <xf numFmtId="0" fontId="47" fillId="0" borderId="48" xfId="0" applyFont="1" applyFill="1" applyBorder="1" applyAlignment="1">
      <alignment horizontal="center" vertical="center" wrapText="1"/>
    </xf>
    <xf numFmtId="0" fontId="47" fillId="0" borderId="50" xfId="0" applyFont="1" applyFill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/>
    </xf>
    <xf numFmtId="0" fontId="47" fillId="0" borderId="51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47" fillId="0" borderId="37" xfId="0" applyFont="1" applyBorder="1" applyAlignment="1">
      <alignment horizontal="center" vertical="center" wrapText="1"/>
    </xf>
    <xf numFmtId="0" fontId="47" fillId="0" borderId="54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54" xfId="0" applyBorder="1" applyAlignment="1">
      <alignment wrapText="1"/>
    </xf>
    <xf numFmtId="0" fontId="0" fillId="0" borderId="5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47" fillId="0" borderId="51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4" xfId="0" applyBorder="1" applyAlignment="1">
      <alignment horizontal="center"/>
    </xf>
    <xf numFmtId="0" fontId="0" fillId="0" borderId="53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 wrapText="1"/>
    </xf>
    <xf numFmtId="0" fontId="0" fillId="0" borderId="65" xfId="0" applyFill="1" applyBorder="1" applyAlignment="1">
      <alignment horizontal="center" vertical="center" wrapText="1"/>
    </xf>
    <xf numFmtId="0" fontId="47" fillId="0" borderId="66" xfId="0" applyFont="1" applyBorder="1" applyAlignment="1">
      <alignment horizontal="center"/>
    </xf>
    <xf numFmtId="0" fontId="0" fillId="0" borderId="56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47" fillId="0" borderId="6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5" xfId="0" applyBorder="1" applyAlignment="1">
      <alignment horizontal="center"/>
    </xf>
    <xf numFmtId="0" fontId="47" fillId="0" borderId="69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 wrapText="1"/>
    </xf>
    <xf numFmtId="0" fontId="47" fillId="0" borderId="70" xfId="0" applyFont="1" applyBorder="1" applyAlignment="1">
      <alignment horizontal="center" vertical="center"/>
    </xf>
    <xf numFmtId="0" fontId="47" fillId="0" borderId="37" xfId="0" applyFont="1" applyBorder="1" applyAlignment="1">
      <alignment horizontal="center" vertical="center"/>
    </xf>
    <xf numFmtId="0" fontId="47" fillId="0" borderId="69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wrapText="1"/>
    </xf>
    <xf numFmtId="0" fontId="47" fillId="0" borderId="61" xfId="0" applyFont="1" applyBorder="1" applyAlignment="1">
      <alignment horizontal="center" wrapText="1"/>
    </xf>
    <xf numFmtId="0" fontId="47" fillId="0" borderId="61" xfId="0" applyFont="1" applyBorder="1" applyAlignment="1">
      <alignment horizontal="center" vertical="center"/>
    </xf>
    <xf numFmtId="0" fontId="0" fillId="0" borderId="50" xfId="0" applyBorder="1" applyAlignment="1">
      <alignment horizontal="center"/>
    </xf>
    <xf numFmtId="0" fontId="47" fillId="0" borderId="50" xfId="0" applyFont="1" applyBorder="1" applyAlignment="1">
      <alignment horizontal="center"/>
    </xf>
    <xf numFmtId="0" fontId="0" fillId="0" borderId="49" xfId="0" applyFont="1" applyBorder="1" applyAlignment="1">
      <alignment horizontal="center" wrapText="1"/>
    </xf>
    <xf numFmtId="0" fontId="0" fillId="0" borderId="50" xfId="0" applyFont="1" applyBorder="1" applyAlignment="1">
      <alignment horizontal="center" wrapText="1"/>
    </xf>
    <xf numFmtId="0" fontId="52" fillId="35" borderId="70" xfId="0" applyFont="1" applyFill="1" applyBorder="1" applyAlignment="1">
      <alignment horizontal="center" vertical="center"/>
    </xf>
    <xf numFmtId="0" fontId="31" fillId="0" borderId="57" xfId="0" applyFont="1" applyBorder="1" applyAlignment="1">
      <alignment horizontal="center" vertical="center" textRotation="89" wrapText="1"/>
    </xf>
    <xf numFmtId="0" fontId="52" fillId="35" borderId="51" xfId="0" applyFont="1" applyFill="1" applyBorder="1" applyAlignment="1">
      <alignment horizontal="center" vertical="center"/>
    </xf>
    <xf numFmtId="0" fontId="47" fillId="0" borderId="61" xfId="0" applyFont="1" applyBorder="1" applyAlignment="1">
      <alignment horizontal="center" vertical="center"/>
    </xf>
    <xf numFmtId="0" fontId="47" fillId="0" borderId="49" xfId="0" applyFont="1" applyBorder="1" applyAlignment="1">
      <alignment horizontal="center" vertical="center"/>
    </xf>
    <xf numFmtId="0" fontId="47" fillId="0" borderId="50" xfId="0" applyFont="1" applyBorder="1" applyAlignment="1">
      <alignment horizontal="center" vertical="center"/>
    </xf>
    <xf numFmtId="0" fontId="31" fillId="0" borderId="68" xfId="0" applyFont="1" applyBorder="1" applyAlignment="1">
      <alignment horizontal="center" vertical="center" textRotation="89" wrapText="1"/>
    </xf>
    <xf numFmtId="0" fontId="31" fillId="0" borderId="37" xfId="0" applyFont="1" applyBorder="1" applyAlignment="1">
      <alignment horizontal="center" vertical="center" textRotation="89" wrapText="1"/>
    </xf>
    <xf numFmtId="0" fontId="47" fillId="0" borderId="68" xfId="0" applyFont="1" applyBorder="1" applyAlignment="1">
      <alignment horizontal="center" vertical="center" textRotation="90" wrapText="1"/>
    </xf>
    <xf numFmtId="0" fontId="47" fillId="0" borderId="57" xfId="0" applyFont="1" applyBorder="1" applyAlignment="1">
      <alignment horizontal="center" vertical="center" textRotation="90" wrapText="1"/>
    </xf>
    <xf numFmtId="0" fontId="47" fillId="0" borderId="37" xfId="0" applyFont="1" applyBorder="1" applyAlignment="1">
      <alignment horizontal="center" vertical="center" textRotation="90" wrapText="1"/>
    </xf>
    <xf numFmtId="0" fontId="47" fillId="0" borderId="49" xfId="0" applyFont="1" applyBorder="1" applyAlignment="1">
      <alignment horizontal="center" vertical="center" wrapText="1"/>
    </xf>
    <xf numFmtId="0" fontId="47" fillId="0" borderId="71" xfId="0" applyFont="1" applyBorder="1" applyAlignment="1">
      <alignment horizontal="center" vertical="center" wrapText="1"/>
    </xf>
    <xf numFmtId="0" fontId="47" fillId="0" borderId="72" xfId="0" applyFont="1" applyBorder="1" applyAlignment="1">
      <alignment horizontal="center" vertical="center" wrapText="1"/>
    </xf>
    <xf numFmtId="0" fontId="47" fillId="0" borderId="61" xfId="0" applyFont="1" applyBorder="1" applyAlignment="1">
      <alignment horizontal="center" vertical="center" wrapText="1"/>
    </xf>
    <xf numFmtId="0" fontId="47" fillId="0" borderId="50" xfId="0" applyFont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62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73" xfId="0" applyFont="1" applyFill="1" applyBorder="1" applyAlignment="1">
      <alignment horizontal="left" vertical="center" wrapText="1"/>
    </xf>
    <xf numFmtId="0" fontId="8" fillId="0" borderId="60" xfId="0" applyFont="1" applyFill="1" applyBorder="1" applyAlignment="1">
      <alignment horizontal="left" vertical="center" wrapText="1"/>
    </xf>
    <xf numFmtId="0" fontId="8" fillId="0" borderId="63" xfId="0" applyFont="1" applyFill="1" applyBorder="1" applyAlignment="1">
      <alignment horizontal="left" vertical="center" wrapText="1"/>
    </xf>
    <xf numFmtId="0" fontId="50" fillId="34" borderId="29" xfId="0" applyFont="1" applyFill="1" applyBorder="1" applyAlignment="1">
      <alignment horizontal="center" vertical="center"/>
    </xf>
    <xf numFmtId="0" fontId="50" fillId="34" borderId="62" xfId="0" applyFont="1" applyFill="1" applyBorder="1" applyAlignment="1">
      <alignment horizontal="center" vertical="center"/>
    </xf>
    <xf numFmtId="0" fontId="50" fillId="34" borderId="64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textRotation="90" wrapText="1"/>
    </xf>
    <xf numFmtId="0" fontId="0" fillId="0" borderId="74" xfId="0" applyFont="1" applyFill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35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center" vertical="center" textRotation="90" wrapText="1"/>
    </xf>
    <xf numFmtId="0" fontId="9" fillId="0" borderId="49" xfId="0" applyFont="1" applyFill="1" applyBorder="1" applyAlignment="1">
      <alignment horizontal="center" wrapText="1"/>
    </xf>
    <xf numFmtId="0" fontId="9" fillId="0" borderId="61" xfId="0" applyFont="1" applyFill="1" applyBorder="1" applyAlignment="1">
      <alignment horizontal="center" wrapText="1"/>
    </xf>
    <xf numFmtId="0" fontId="9" fillId="0" borderId="50" xfId="0" applyFont="1" applyFill="1" applyBorder="1" applyAlignment="1">
      <alignment horizontal="center" wrapText="1"/>
    </xf>
    <xf numFmtId="0" fontId="8" fillId="0" borderId="49" xfId="0" applyFont="1" applyFill="1" applyBorder="1" applyAlignment="1">
      <alignment horizontal="left" vertical="center" wrapText="1"/>
    </xf>
    <xf numFmtId="0" fontId="8" fillId="0" borderId="61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61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66" xfId="0" applyFont="1" applyBorder="1" applyAlignment="1">
      <alignment horizontal="center" vertical="center" textRotation="90" wrapText="1"/>
    </xf>
    <xf numFmtId="0" fontId="0" fillId="0" borderId="69" xfId="0" applyFont="1" applyBorder="1" applyAlignment="1">
      <alignment horizontal="center" vertical="center" textRotation="90" wrapText="1"/>
    </xf>
    <xf numFmtId="0" fontId="5" fillId="0" borderId="74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9" fillId="0" borderId="47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43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2" fillId="35" borderId="76" xfId="0" applyFont="1" applyFill="1" applyBorder="1" applyAlignment="1">
      <alignment horizontal="center" vertical="center"/>
    </xf>
    <xf numFmtId="0" fontId="52" fillId="35" borderId="66" xfId="0" applyFont="1" applyFill="1" applyBorder="1" applyAlignment="1">
      <alignment horizontal="center" vertical="center"/>
    </xf>
    <xf numFmtId="0" fontId="50" fillId="34" borderId="29" xfId="0" applyFont="1" applyFill="1" applyBorder="1" applyAlignment="1">
      <alignment horizontal="center" vertical="center" wrapText="1"/>
    </xf>
    <xf numFmtId="0" fontId="50" fillId="34" borderId="62" xfId="0" applyFont="1" applyFill="1" applyBorder="1" applyAlignment="1">
      <alignment horizontal="center" vertical="center" wrapText="1"/>
    </xf>
    <xf numFmtId="0" fontId="50" fillId="34" borderId="6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wrapText="1"/>
    </xf>
    <xf numFmtId="0" fontId="8" fillId="0" borderId="21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wrapText="1"/>
    </xf>
    <xf numFmtId="0" fontId="0" fillId="0" borderId="21" xfId="0" applyFont="1" applyFill="1" applyBorder="1" applyAlignment="1">
      <alignment wrapText="1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0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0" fontId="4" fillId="0" borderId="31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8" fillId="0" borderId="75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77" xfId="0" applyFont="1" applyFill="1" applyBorder="1" applyAlignment="1">
      <alignment horizontal="center" vertical="center" wrapText="1"/>
    </xf>
    <xf numFmtId="0" fontId="8" fillId="0" borderId="78" xfId="0" applyFont="1" applyFill="1" applyBorder="1" applyAlignment="1">
      <alignment horizontal="center" vertical="center" wrapText="1"/>
    </xf>
    <xf numFmtId="0" fontId="52" fillId="35" borderId="49" xfId="0" applyFont="1" applyFill="1" applyBorder="1" applyAlignment="1">
      <alignment horizontal="center" vertical="center"/>
    </xf>
    <xf numFmtId="0" fontId="52" fillId="35" borderId="61" xfId="0" applyFont="1" applyFill="1" applyBorder="1" applyAlignment="1">
      <alignment horizontal="center" vertical="center"/>
    </xf>
    <xf numFmtId="0" fontId="52" fillId="35" borderId="50" xfId="0" applyFont="1" applyFill="1" applyBorder="1" applyAlignment="1">
      <alignment horizontal="center" vertical="center"/>
    </xf>
    <xf numFmtId="0" fontId="8" fillId="0" borderId="76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7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7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6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50" fillId="34" borderId="20" xfId="0" applyFont="1" applyFill="1" applyBorder="1" applyAlignment="1">
      <alignment horizontal="center" wrapText="1"/>
    </xf>
    <xf numFmtId="0" fontId="50" fillId="34" borderId="21" xfId="0" applyFont="1" applyFill="1" applyBorder="1" applyAlignment="1">
      <alignment horizontal="center" wrapText="1"/>
    </xf>
    <xf numFmtId="0" fontId="50" fillId="34" borderId="22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50" fillId="35" borderId="49" xfId="0" applyFont="1" applyFill="1" applyBorder="1" applyAlignment="1">
      <alignment horizontal="center" vertical="center"/>
    </xf>
    <xf numFmtId="0" fontId="50" fillId="35" borderId="61" xfId="0" applyFont="1" applyFill="1" applyBorder="1" applyAlignment="1">
      <alignment horizontal="center" vertical="center"/>
    </xf>
    <xf numFmtId="0" fontId="50" fillId="35" borderId="5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left" vertical="center" wrapText="1"/>
    </xf>
    <xf numFmtId="0" fontId="0" fillId="0" borderId="32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/>
    </xf>
    <xf numFmtId="0" fontId="0" fillId="0" borderId="24" xfId="0" applyFont="1" applyFill="1" applyBorder="1" applyAlignment="1">
      <alignment wrapText="1"/>
    </xf>
    <xf numFmtId="0" fontId="50" fillId="34" borderId="26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wrapText="1"/>
    </xf>
    <xf numFmtId="0" fontId="50" fillId="33" borderId="29" xfId="0" applyFont="1" applyFill="1" applyBorder="1" applyAlignment="1">
      <alignment horizontal="center" vertical="center"/>
    </xf>
    <xf numFmtId="0" fontId="50" fillId="33" borderId="62" xfId="0" applyFont="1" applyFill="1" applyBorder="1" applyAlignment="1">
      <alignment horizontal="center" vertical="center"/>
    </xf>
    <xf numFmtId="0" fontId="50" fillId="33" borderId="64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 vertical="center" wrapText="1"/>
    </xf>
    <xf numFmtId="0" fontId="0" fillId="0" borderId="45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horizontal="left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 vertical="center" wrapText="1"/>
    </xf>
    <xf numFmtId="0" fontId="0" fillId="0" borderId="8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0</xdr:row>
      <xdr:rowOff>76200</xdr:rowOff>
    </xdr:from>
    <xdr:to>
      <xdr:col>2</xdr:col>
      <xdr:colOff>9525</xdr:colOff>
      <xdr:row>3</xdr:row>
      <xdr:rowOff>161925</xdr:rowOff>
    </xdr:to>
    <xdr:pic>
      <xdr:nvPicPr>
        <xdr:cNvPr id="1" name="Immagine 1" descr="C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762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571500</xdr:colOff>
      <xdr:row>0</xdr:row>
      <xdr:rowOff>47625</xdr:rowOff>
    </xdr:from>
    <xdr:to>
      <xdr:col>12</xdr:col>
      <xdr:colOff>752475</xdr:colOff>
      <xdr:row>3</xdr:row>
      <xdr:rowOff>19050</xdr:rowOff>
    </xdr:to>
    <xdr:pic>
      <xdr:nvPicPr>
        <xdr:cNvPr id="2" name="Immagine 2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296650" y="47625"/>
          <a:ext cx="1000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0</xdr:rowOff>
    </xdr:from>
    <xdr:to>
      <xdr:col>2</xdr:col>
      <xdr:colOff>742950</xdr:colOff>
      <xdr:row>3</xdr:row>
      <xdr:rowOff>85725</xdr:rowOff>
    </xdr:to>
    <xdr:pic>
      <xdr:nvPicPr>
        <xdr:cNvPr id="1" name="Immagine 1" descr="C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85950" y="0"/>
          <a:ext cx="6572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1666875</xdr:colOff>
      <xdr:row>0</xdr:row>
      <xdr:rowOff>0</xdr:rowOff>
    </xdr:from>
    <xdr:to>
      <xdr:col>5</xdr:col>
      <xdr:colOff>990600</xdr:colOff>
      <xdr:row>2</xdr:row>
      <xdr:rowOff>190500</xdr:rowOff>
    </xdr:to>
    <xdr:pic>
      <xdr:nvPicPr>
        <xdr:cNvPr id="2" name="Immagine 2" descr="logo_SNPA_CO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0"/>
          <a:ext cx="10001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45"/>
  <sheetViews>
    <sheetView tabSelected="1" zoomScale="118" zoomScaleNormal="118" zoomScalePageLayoutView="0" workbookViewId="0" topLeftCell="A28">
      <selection activeCell="C13" sqref="C13"/>
    </sheetView>
  </sheetViews>
  <sheetFormatPr defaultColWidth="12.28125" defaultRowHeight="38.25" customHeight="1"/>
  <cols>
    <col min="1" max="1" width="12.28125" style="54" customWidth="1"/>
    <col min="2" max="2" width="13.421875" style="54" customWidth="1"/>
    <col min="3" max="3" width="36.8515625" style="54" customWidth="1"/>
    <col min="4" max="16384" width="12.28125" style="54" customWidth="1"/>
  </cols>
  <sheetData>
    <row r="1" spans="4:8" ht="17.25" customHeight="1">
      <c r="D1" s="88" t="s">
        <v>74</v>
      </c>
      <c r="E1"/>
      <c r="F1"/>
      <c r="G1"/>
      <c r="H1"/>
    </row>
    <row r="2" spans="4:8" ht="17.25" customHeight="1">
      <c r="D2" s="88" t="s">
        <v>75</v>
      </c>
      <c r="E2"/>
      <c r="F2"/>
      <c r="G2"/>
      <c r="H2"/>
    </row>
    <row r="3" spans="4:8" ht="17.25" customHeight="1">
      <c r="D3" s="88" t="s">
        <v>106</v>
      </c>
      <c r="E3" s="88"/>
      <c r="F3" s="88"/>
      <c r="G3" s="88"/>
      <c r="H3" s="88"/>
    </row>
    <row r="4" spans="4:5" ht="17.25" customHeight="1" thickBot="1">
      <c r="D4" s="88"/>
      <c r="E4"/>
    </row>
    <row r="5" spans="2:13" ht="17.25" customHeight="1">
      <c r="B5" s="176" t="s">
        <v>107</v>
      </c>
      <c r="C5" s="176"/>
      <c r="D5" s="176"/>
      <c r="E5" s="176"/>
      <c r="F5" s="176"/>
      <c r="G5" s="176"/>
      <c r="H5" s="176"/>
      <c r="I5" s="176"/>
      <c r="J5" s="176"/>
      <c r="K5" s="176"/>
      <c r="L5" s="176"/>
      <c r="M5" s="176"/>
    </row>
    <row r="6" spans="2:13" ht="16.5" thickBot="1">
      <c r="B6" s="174" t="s">
        <v>108</v>
      </c>
      <c r="C6" s="174"/>
      <c r="D6" s="174" t="s">
        <v>76</v>
      </c>
      <c r="E6" s="174"/>
      <c r="F6" s="174" t="s">
        <v>77</v>
      </c>
      <c r="G6" s="174"/>
      <c r="H6" s="190" t="s">
        <v>78</v>
      </c>
      <c r="I6" s="190"/>
      <c r="J6" s="190" t="s">
        <v>79</v>
      </c>
      <c r="K6" s="190"/>
      <c r="L6" s="190" t="s">
        <v>80</v>
      </c>
      <c r="M6" s="190"/>
    </row>
    <row r="7" spans="2:14" ht="45.75" thickBot="1">
      <c r="B7" s="178" t="s">
        <v>81</v>
      </c>
      <c r="C7" s="179"/>
      <c r="D7" s="96" t="s">
        <v>82</v>
      </c>
      <c r="E7" s="96" t="s">
        <v>83</v>
      </c>
      <c r="F7" s="96" t="s">
        <v>82</v>
      </c>
      <c r="G7" s="96" t="s">
        <v>83</v>
      </c>
      <c r="H7" s="96" t="s">
        <v>82</v>
      </c>
      <c r="I7" s="96" t="s">
        <v>83</v>
      </c>
      <c r="J7" s="96" t="s">
        <v>82</v>
      </c>
      <c r="K7" s="97" t="s">
        <v>83</v>
      </c>
      <c r="L7" s="98" t="s">
        <v>82</v>
      </c>
      <c r="M7" s="98" t="s">
        <v>83</v>
      </c>
      <c r="N7" s="92"/>
    </row>
    <row r="8" spans="2:13" ht="15.75" customHeight="1">
      <c r="B8" s="175" t="s">
        <v>41</v>
      </c>
      <c r="C8" s="103" t="s">
        <v>55</v>
      </c>
      <c r="D8" s="103">
        <v>3</v>
      </c>
      <c r="E8" s="103">
        <v>3</v>
      </c>
      <c r="F8" s="103"/>
      <c r="G8" s="103"/>
      <c r="H8" s="119"/>
      <c r="I8" s="103"/>
      <c r="J8" s="128"/>
      <c r="K8" s="151"/>
      <c r="L8" s="143"/>
      <c r="M8" s="134"/>
    </row>
    <row r="9" spans="2:13" ht="15" customHeight="1">
      <c r="B9" s="175"/>
      <c r="C9" s="104" t="s">
        <v>56</v>
      </c>
      <c r="D9" s="114">
        <v>1</v>
      </c>
      <c r="E9" s="114"/>
      <c r="F9" s="114"/>
      <c r="G9" s="114"/>
      <c r="H9" s="120"/>
      <c r="I9" s="114"/>
      <c r="J9" s="129"/>
      <c r="K9" s="152"/>
      <c r="L9" s="144"/>
      <c r="M9" s="135"/>
    </row>
    <row r="10" spans="2:13" ht="14.25" customHeight="1">
      <c r="B10" s="175"/>
      <c r="C10" s="104" t="s">
        <v>111</v>
      </c>
      <c r="D10" s="114">
        <v>1</v>
      </c>
      <c r="E10" s="114">
        <v>1</v>
      </c>
      <c r="F10" s="114">
        <v>5</v>
      </c>
      <c r="G10" s="114">
        <v>2</v>
      </c>
      <c r="H10" s="120">
        <v>1</v>
      </c>
      <c r="I10" s="114"/>
      <c r="J10" s="129">
        <v>5</v>
      </c>
      <c r="K10" s="152">
        <v>2</v>
      </c>
      <c r="L10" s="144">
        <v>1</v>
      </c>
      <c r="M10" s="135"/>
    </row>
    <row r="11" spans="2:13" ht="15" customHeight="1">
      <c r="B11" s="175"/>
      <c r="C11" s="144" t="s">
        <v>109</v>
      </c>
      <c r="D11" s="114">
        <v>2</v>
      </c>
      <c r="E11" s="114">
        <v>2</v>
      </c>
      <c r="F11" s="114"/>
      <c r="G11" s="114"/>
      <c r="H11" s="120"/>
      <c r="I11" s="114"/>
      <c r="J11" s="129"/>
      <c r="K11" s="152"/>
      <c r="L11" s="144">
        <v>2</v>
      </c>
      <c r="M11" s="135"/>
    </row>
    <row r="12" spans="2:13" ht="14.25" customHeight="1">
      <c r="B12" s="175"/>
      <c r="C12" s="104" t="s">
        <v>58</v>
      </c>
      <c r="D12" s="114"/>
      <c r="E12" s="114"/>
      <c r="F12" s="114">
        <v>1</v>
      </c>
      <c r="G12" s="114"/>
      <c r="H12" s="120"/>
      <c r="I12" s="114"/>
      <c r="J12" s="129">
        <v>2</v>
      </c>
      <c r="K12" s="152"/>
      <c r="L12" s="144">
        <v>1</v>
      </c>
      <c r="M12" s="135"/>
    </row>
    <row r="13" spans="2:14" ht="15" customHeight="1">
      <c r="B13" s="175"/>
      <c r="C13" s="104" t="s">
        <v>59</v>
      </c>
      <c r="D13" s="114"/>
      <c r="E13" s="114"/>
      <c r="F13" s="114"/>
      <c r="G13" s="114"/>
      <c r="H13" s="120"/>
      <c r="I13" s="114"/>
      <c r="J13" s="129"/>
      <c r="K13" s="152"/>
      <c r="L13" s="144"/>
      <c r="M13" s="135"/>
      <c r="N13" s="93"/>
    </row>
    <row r="14" spans="2:13" ht="13.5" thickBot="1">
      <c r="B14" s="175"/>
      <c r="C14" s="105" t="s">
        <v>60</v>
      </c>
      <c r="D14" s="105"/>
      <c r="E14" s="105"/>
      <c r="F14" s="105"/>
      <c r="G14" s="105"/>
      <c r="H14" s="121"/>
      <c r="I14" s="105"/>
      <c r="J14" s="130"/>
      <c r="K14" s="153"/>
      <c r="L14" s="145"/>
      <c r="M14" s="136"/>
    </row>
    <row r="15" spans="2:13" ht="15" customHeight="1" thickBot="1">
      <c r="B15" s="175"/>
      <c r="C15" s="106" t="s">
        <v>93</v>
      </c>
      <c r="D15" s="115">
        <v>7</v>
      </c>
      <c r="E15" s="115">
        <v>6</v>
      </c>
      <c r="F15" s="115">
        <v>6</v>
      </c>
      <c r="G15" s="99">
        <v>2</v>
      </c>
      <c r="H15" s="122">
        <v>1</v>
      </c>
      <c r="I15" s="127"/>
      <c r="J15" s="122">
        <v>7</v>
      </c>
      <c r="K15" s="99">
        <v>2</v>
      </c>
      <c r="L15" s="146">
        <v>4</v>
      </c>
      <c r="M15" s="137"/>
    </row>
    <row r="16" spans="2:13" ht="24" customHeight="1">
      <c r="B16" s="180" t="s">
        <v>84</v>
      </c>
      <c r="C16" s="107" t="s">
        <v>85</v>
      </c>
      <c r="D16" s="116">
        <v>0</v>
      </c>
      <c r="E16" s="116">
        <v>0</v>
      </c>
      <c r="F16" s="116">
        <v>1</v>
      </c>
      <c r="G16" s="116">
        <v>1</v>
      </c>
      <c r="H16" s="123">
        <v>0</v>
      </c>
      <c r="I16" s="116">
        <v>0</v>
      </c>
      <c r="J16" s="131">
        <v>20</v>
      </c>
      <c r="K16" s="154">
        <v>20</v>
      </c>
      <c r="L16" s="147">
        <v>2</v>
      </c>
      <c r="M16" s="138">
        <v>0</v>
      </c>
    </row>
    <row r="17" spans="1:13" ht="21" customHeight="1">
      <c r="A17" s="88"/>
      <c r="B17" s="175"/>
      <c r="C17" s="108" t="s">
        <v>86</v>
      </c>
      <c r="D17" s="117">
        <v>2</v>
      </c>
      <c r="E17" s="117">
        <v>2</v>
      </c>
      <c r="F17" s="117">
        <v>3</v>
      </c>
      <c r="G17" s="117">
        <v>2</v>
      </c>
      <c r="H17" s="124">
        <v>8</v>
      </c>
      <c r="I17" s="117">
        <v>0</v>
      </c>
      <c r="J17" s="132">
        <v>7</v>
      </c>
      <c r="K17" s="155">
        <v>7</v>
      </c>
      <c r="L17" s="148">
        <v>2</v>
      </c>
      <c r="M17" s="139">
        <v>0</v>
      </c>
    </row>
    <row r="18" spans="1:13" ht="30.75" customHeight="1">
      <c r="A18" s="88"/>
      <c r="B18" s="175"/>
      <c r="C18" s="108" t="s">
        <v>87</v>
      </c>
      <c r="D18" s="117">
        <v>3</v>
      </c>
      <c r="E18" s="117">
        <v>0</v>
      </c>
      <c r="F18" s="117">
        <v>0</v>
      </c>
      <c r="G18" s="117">
        <v>0</v>
      </c>
      <c r="H18" s="124">
        <v>0</v>
      </c>
      <c r="I18" s="117">
        <v>0</v>
      </c>
      <c r="J18" s="132">
        <v>0</v>
      </c>
      <c r="K18" s="155">
        <v>0</v>
      </c>
      <c r="L18" s="148">
        <v>0</v>
      </c>
      <c r="M18" s="139">
        <v>0</v>
      </c>
    </row>
    <row r="19" spans="2:13" ht="28.5" customHeight="1">
      <c r="B19" s="175"/>
      <c r="C19" s="108" t="s">
        <v>88</v>
      </c>
      <c r="D19" s="117">
        <v>3</v>
      </c>
      <c r="E19" s="117">
        <v>3</v>
      </c>
      <c r="F19" s="117">
        <v>1</v>
      </c>
      <c r="G19" s="117">
        <v>1</v>
      </c>
      <c r="H19" s="124">
        <v>0</v>
      </c>
      <c r="I19" s="117">
        <v>0</v>
      </c>
      <c r="J19" s="132">
        <v>0</v>
      </c>
      <c r="K19" s="155">
        <v>0</v>
      </c>
      <c r="L19" s="148">
        <v>1</v>
      </c>
      <c r="M19" s="139">
        <v>0</v>
      </c>
    </row>
    <row r="20" spans="2:13" ht="32.25" customHeight="1">
      <c r="B20" s="175"/>
      <c r="C20" s="108" t="s">
        <v>89</v>
      </c>
      <c r="D20" s="117">
        <v>1</v>
      </c>
      <c r="E20" s="117">
        <v>0</v>
      </c>
      <c r="F20" s="117">
        <v>1</v>
      </c>
      <c r="G20" s="117">
        <v>1</v>
      </c>
      <c r="H20" s="124">
        <v>0</v>
      </c>
      <c r="I20" s="117">
        <v>0</v>
      </c>
      <c r="J20" s="132">
        <v>0</v>
      </c>
      <c r="K20" s="155">
        <v>0</v>
      </c>
      <c r="L20" s="148">
        <v>0</v>
      </c>
      <c r="M20" s="139">
        <v>0</v>
      </c>
    </row>
    <row r="21" spans="2:13" ht="25.5" customHeight="1">
      <c r="B21" s="175"/>
      <c r="C21" s="108" t="s">
        <v>90</v>
      </c>
      <c r="D21" s="117">
        <v>0</v>
      </c>
      <c r="E21" s="117">
        <v>0</v>
      </c>
      <c r="F21" s="117">
        <v>0</v>
      </c>
      <c r="G21" s="117">
        <v>0</v>
      </c>
      <c r="H21" s="124">
        <v>0</v>
      </c>
      <c r="I21" s="117">
        <v>0</v>
      </c>
      <c r="J21" s="132">
        <v>0</v>
      </c>
      <c r="K21" s="155">
        <v>0</v>
      </c>
      <c r="L21" s="148">
        <v>0</v>
      </c>
      <c r="M21" s="139">
        <v>0</v>
      </c>
    </row>
    <row r="22" spans="2:13" ht="16.5" customHeight="1">
      <c r="B22" s="175"/>
      <c r="C22" s="108" t="s">
        <v>91</v>
      </c>
      <c r="D22" s="117">
        <v>0</v>
      </c>
      <c r="E22" s="117">
        <v>0</v>
      </c>
      <c r="F22" s="117">
        <v>0</v>
      </c>
      <c r="G22" s="117">
        <v>0</v>
      </c>
      <c r="H22" s="124">
        <v>0</v>
      </c>
      <c r="I22" s="117">
        <v>0</v>
      </c>
      <c r="J22" s="132">
        <v>1</v>
      </c>
      <c r="K22" s="155">
        <v>1</v>
      </c>
      <c r="L22" s="148">
        <v>0</v>
      </c>
      <c r="M22" s="139">
        <v>0</v>
      </c>
    </row>
    <row r="23" spans="2:13" ht="15" customHeight="1" thickBot="1">
      <c r="B23" s="175"/>
      <c r="C23" s="109" t="s">
        <v>92</v>
      </c>
      <c r="D23" s="109">
        <v>0</v>
      </c>
      <c r="E23" s="109">
        <v>0</v>
      </c>
      <c r="F23" s="109">
        <v>0</v>
      </c>
      <c r="G23" s="109">
        <v>0</v>
      </c>
      <c r="H23" s="89">
        <v>0</v>
      </c>
      <c r="I23" s="109">
        <v>0</v>
      </c>
      <c r="J23" s="90">
        <v>0</v>
      </c>
      <c r="K23" s="156">
        <v>0</v>
      </c>
      <c r="L23" s="149">
        <v>0</v>
      </c>
      <c r="M23" s="140">
        <v>0</v>
      </c>
    </row>
    <row r="24" spans="2:13" ht="15.75" thickBot="1">
      <c r="B24" s="181"/>
      <c r="C24" s="110" t="s">
        <v>93</v>
      </c>
      <c r="D24" s="118">
        <f>SUM(D16:D23)</f>
        <v>9</v>
      </c>
      <c r="E24" s="94">
        <f>SUM(E16:E23)</f>
        <v>5</v>
      </c>
      <c r="F24" s="94">
        <f>SUM(F16:F23)</f>
        <v>6</v>
      </c>
      <c r="G24" s="118">
        <f>SUM(G16:G23)</f>
        <v>5</v>
      </c>
      <c r="H24" s="125">
        <f>SUM(H16:H23)</f>
        <v>8</v>
      </c>
      <c r="I24" s="118">
        <v>0</v>
      </c>
      <c r="J24" s="101">
        <v>28</v>
      </c>
      <c r="K24" s="157">
        <f>SUM(K16:K23)</f>
        <v>28</v>
      </c>
      <c r="L24" s="150">
        <f>SUM(L16:L23)</f>
        <v>5</v>
      </c>
      <c r="M24" s="141">
        <v>0</v>
      </c>
    </row>
    <row r="25" spans="2:13" ht="63.75" customHeight="1" thickBot="1">
      <c r="B25" s="95" t="s">
        <v>94</v>
      </c>
      <c r="C25" s="111" t="s">
        <v>93</v>
      </c>
      <c r="D25" s="94">
        <v>27</v>
      </c>
      <c r="E25" s="94">
        <v>27</v>
      </c>
      <c r="F25" s="94">
        <v>3</v>
      </c>
      <c r="G25" s="94">
        <v>1</v>
      </c>
      <c r="H25" s="126">
        <v>4</v>
      </c>
      <c r="I25" s="94">
        <v>0</v>
      </c>
      <c r="J25" s="101">
        <v>17</v>
      </c>
      <c r="K25" s="100">
        <v>1</v>
      </c>
      <c r="L25" s="102">
        <v>5</v>
      </c>
      <c r="M25" s="102">
        <v>0</v>
      </c>
    </row>
    <row r="26" spans="2:13" ht="38.25" customHeight="1">
      <c r="B26" s="182" t="s">
        <v>95</v>
      </c>
      <c r="C26" s="112" t="s">
        <v>85</v>
      </c>
      <c r="D26" s="116">
        <v>0</v>
      </c>
      <c r="E26" s="112">
        <v>0</v>
      </c>
      <c r="F26" s="112">
        <v>0</v>
      </c>
      <c r="G26" s="116">
        <v>0</v>
      </c>
      <c r="H26" s="123">
        <v>0</v>
      </c>
      <c r="I26" s="112">
        <v>0</v>
      </c>
      <c r="J26" s="133">
        <v>0</v>
      </c>
      <c r="K26" s="158">
        <v>0</v>
      </c>
      <c r="L26" s="142">
        <v>0</v>
      </c>
      <c r="M26" s="142">
        <v>0</v>
      </c>
    </row>
    <row r="27" spans="2:13" ht="22.5" customHeight="1">
      <c r="B27" s="183"/>
      <c r="C27" s="108" t="s">
        <v>86</v>
      </c>
      <c r="D27" s="117">
        <v>6</v>
      </c>
      <c r="E27" s="117">
        <v>5</v>
      </c>
      <c r="F27" s="117">
        <v>2</v>
      </c>
      <c r="G27" s="117">
        <v>0</v>
      </c>
      <c r="H27" s="124">
        <v>1</v>
      </c>
      <c r="I27" s="117">
        <v>0</v>
      </c>
      <c r="J27" s="132">
        <v>0</v>
      </c>
      <c r="K27" s="155">
        <v>0</v>
      </c>
      <c r="L27" s="139">
        <v>6</v>
      </c>
      <c r="M27" s="139">
        <v>0</v>
      </c>
    </row>
    <row r="28" spans="2:13" ht="30" customHeight="1">
      <c r="B28" s="183"/>
      <c r="C28" s="108" t="s">
        <v>89</v>
      </c>
      <c r="D28" s="117">
        <v>0</v>
      </c>
      <c r="E28" s="117">
        <v>0</v>
      </c>
      <c r="F28" s="117">
        <v>0</v>
      </c>
      <c r="G28" s="117">
        <v>0</v>
      </c>
      <c r="H28" s="124">
        <v>0</v>
      </c>
      <c r="I28" s="117">
        <v>0</v>
      </c>
      <c r="J28" s="132">
        <v>0</v>
      </c>
      <c r="K28" s="155">
        <v>0</v>
      </c>
      <c r="L28" s="139">
        <v>0</v>
      </c>
      <c r="M28" s="139">
        <v>0</v>
      </c>
    </row>
    <row r="29" spans="2:13" ht="14.25" customHeight="1">
      <c r="B29" s="183"/>
      <c r="C29" s="108" t="s">
        <v>91</v>
      </c>
      <c r="D29" s="117">
        <v>0</v>
      </c>
      <c r="E29" s="117">
        <v>0</v>
      </c>
      <c r="F29" s="117">
        <v>0</v>
      </c>
      <c r="G29" s="117">
        <v>0</v>
      </c>
      <c r="H29" s="124">
        <v>0</v>
      </c>
      <c r="I29" s="117">
        <v>0</v>
      </c>
      <c r="J29" s="132">
        <v>0</v>
      </c>
      <c r="K29" s="155">
        <v>0</v>
      </c>
      <c r="L29" s="139">
        <v>0</v>
      </c>
      <c r="M29" s="139">
        <v>0</v>
      </c>
    </row>
    <row r="30" spans="2:13" ht="14.25" customHeight="1">
      <c r="B30" s="183"/>
      <c r="C30" s="108" t="s">
        <v>96</v>
      </c>
      <c r="D30" s="117">
        <v>0</v>
      </c>
      <c r="E30" s="117">
        <v>0</v>
      </c>
      <c r="F30" s="117">
        <v>0</v>
      </c>
      <c r="G30" s="117">
        <v>0</v>
      </c>
      <c r="H30" s="124">
        <v>0</v>
      </c>
      <c r="I30" s="117">
        <v>0</v>
      </c>
      <c r="J30" s="132">
        <v>0</v>
      </c>
      <c r="K30" s="155">
        <v>0</v>
      </c>
      <c r="L30" s="139">
        <v>0</v>
      </c>
      <c r="M30" s="139">
        <v>0</v>
      </c>
    </row>
    <row r="31" spans="2:13" ht="14.25" customHeight="1" thickBot="1">
      <c r="B31" s="183"/>
      <c r="C31" s="159" t="s">
        <v>97</v>
      </c>
      <c r="D31" s="160">
        <v>0</v>
      </c>
      <c r="E31" s="160">
        <v>0</v>
      </c>
      <c r="F31" s="160">
        <v>0</v>
      </c>
      <c r="G31" s="160">
        <v>0</v>
      </c>
      <c r="H31" s="89">
        <v>0</v>
      </c>
      <c r="I31" s="160">
        <v>0</v>
      </c>
      <c r="J31" s="90">
        <v>1</v>
      </c>
      <c r="K31" s="156">
        <v>1</v>
      </c>
      <c r="L31" s="161">
        <v>0</v>
      </c>
      <c r="M31" s="161">
        <v>0</v>
      </c>
    </row>
    <row r="32" spans="2:13" ht="15.75" thickBot="1">
      <c r="B32" s="183"/>
      <c r="C32" s="94" t="s">
        <v>93</v>
      </c>
      <c r="D32" s="94">
        <f>SUM(D26:D31)</f>
        <v>6</v>
      </c>
      <c r="E32" s="94">
        <f>SUM(E26:E31)</f>
        <v>5</v>
      </c>
      <c r="F32" s="94">
        <f>SUM(F26:F31)</f>
        <v>2</v>
      </c>
      <c r="G32" s="94">
        <f>SUM(G26:G31)</f>
        <v>0</v>
      </c>
      <c r="H32" s="126">
        <f>SUM(H26:H31)</f>
        <v>1</v>
      </c>
      <c r="I32" s="94">
        <v>0</v>
      </c>
      <c r="J32" s="169">
        <v>1</v>
      </c>
      <c r="K32" s="100">
        <f>SUM(K31)</f>
        <v>1</v>
      </c>
      <c r="L32" s="171">
        <f>SUM(L26:L31)</f>
        <v>6</v>
      </c>
      <c r="M32" s="170">
        <v>0</v>
      </c>
    </row>
    <row r="33" spans="2:13" ht="15" customHeight="1">
      <c r="B33" s="182" t="s">
        <v>63</v>
      </c>
      <c r="C33" s="107" t="s">
        <v>98</v>
      </c>
      <c r="D33" s="116">
        <v>1</v>
      </c>
      <c r="E33" s="116">
        <v>1</v>
      </c>
      <c r="F33" s="116">
        <v>0</v>
      </c>
      <c r="G33" s="116">
        <v>0</v>
      </c>
      <c r="H33" s="123">
        <v>2</v>
      </c>
      <c r="I33" s="116">
        <v>0</v>
      </c>
      <c r="J33" s="131">
        <v>1</v>
      </c>
      <c r="K33" s="154">
        <v>1</v>
      </c>
      <c r="L33" s="138">
        <v>0</v>
      </c>
      <c r="M33" s="138">
        <v>0</v>
      </c>
    </row>
    <row r="34" spans="2:13" ht="20.25" customHeight="1">
      <c r="B34" s="183"/>
      <c r="C34" s="108" t="s">
        <v>99</v>
      </c>
      <c r="D34" s="117">
        <v>0</v>
      </c>
      <c r="E34" s="117">
        <v>0</v>
      </c>
      <c r="F34" s="117">
        <v>0</v>
      </c>
      <c r="G34" s="117">
        <v>0</v>
      </c>
      <c r="H34" s="124">
        <v>0</v>
      </c>
      <c r="I34" s="117">
        <v>0</v>
      </c>
      <c r="J34" s="132">
        <v>0</v>
      </c>
      <c r="K34" s="155">
        <v>0</v>
      </c>
      <c r="L34" s="139">
        <v>1</v>
      </c>
      <c r="M34" s="139">
        <v>0</v>
      </c>
    </row>
    <row r="35" spans="2:13" ht="18.75" customHeight="1">
      <c r="B35" s="183"/>
      <c r="C35" s="108" t="s">
        <v>100</v>
      </c>
      <c r="D35" s="117">
        <v>0</v>
      </c>
      <c r="E35" s="117">
        <v>0</v>
      </c>
      <c r="F35" s="117">
        <v>1</v>
      </c>
      <c r="G35" s="117">
        <v>1</v>
      </c>
      <c r="H35" s="124">
        <v>6</v>
      </c>
      <c r="I35" s="117">
        <v>0</v>
      </c>
      <c r="J35" s="132">
        <v>0</v>
      </c>
      <c r="K35" s="155">
        <v>0</v>
      </c>
      <c r="L35" s="139">
        <v>2</v>
      </c>
      <c r="M35" s="139">
        <v>1</v>
      </c>
    </row>
    <row r="36" spans="2:13" ht="27.75" customHeight="1" thickBot="1">
      <c r="B36" s="183"/>
      <c r="C36" s="159" t="s">
        <v>101</v>
      </c>
      <c r="D36" s="160">
        <v>0</v>
      </c>
      <c r="E36" s="160">
        <v>0</v>
      </c>
      <c r="F36" s="160">
        <v>0</v>
      </c>
      <c r="G36" s="160">
        <v>0</v>
      </c>
      <c r="H36" s="89">
        <v>0</v>
      </c>
      <c r="I36" s="160">
        <v>0</v>
      </c>
      <c r="J36" s="90">
        <v>0</v>
      </c>
      <c r="K36" s="156">
        <v>0</v>
      </c>
      <c r="L36" s="161">
        <v>1</v>
      </c>
      <c r="M36" s="161">
        <v>0</v>
      </c>
    </row>
    <row r="37" spans="2:13" ht="15.75" thickBot="1">
      <c r="B37" s="184"/>
      <c r="C37" s="167" t="s">
        <v>93</v>
      </c>
      <c r="D37" s="167">
        <f>SUM(D33:D36)</f>
        <v>1</v>
      </c>
      <c r="E37" s="167">
        <v>1</v>
      </c>
      <c r="F37" s="167">
        <f>SUM(F33:F36)</f>
        <v>1</v>
      </c>
      <c r="G37" s="167">
        <v>1</v>
      </c>
      <c r="H37" s="168">
        <f>SUM(H33:H36)</f>
        <v>8</v>
      </c>
      <c r="I37" s="167">
        <v>0</v>
      </c>
      <c r="J37" s="169">
        <v>1</v>
      </c>
      <c r="K37" s="100">
        <f>SUM(K33:K36)</f>
        <v>1</v>
      </c>
      <c r="L37" s="170">
        <f>SUM(L33:L36)</f>
        <v>4</v>
      </c>
      <c r="M37" s="170">
        <v>0</v>
      </c>
    </row>
    <row r="38" spans="2:13" ht="60.75" thickBot="1">
      <c r="B38" s="94" t="s">
        <v>102</v>
      </c>
      <c r="C38" s="162" t="s">
        <v>93</v>
      </c>
      <c r="D38" s="110">
        <f>D24+D25+D32+D37+D15</f>
        <v>50</v>
      </c>
      <c r="E38" s="163">
        <f>E24+E25+E32+E37+E15</f>
        <v>44</v>
      </c>
      <c r="F38" s="110">
        <f>F24+F25+F32+F37+F15</f>
        <v>18</v>
      </c>
      <c r="G38" s="110">
        <f>G24+G32+G37+G25+G15</f>
        <v>9</v>
      </c>
      <c r="H38" s="163">
        <f>H24+H25+H32+H37+H15</f>
        <v>22</v>
      </c>
      <c r="I38" s="110">
        <v>0</v>
      </c>
      <c r="J38" s="164">
        <f>J24+J25+J32+J37+J15</f>
        <v>54</v>
      </c>
      <c r="K38" s="165">
        <f>K24+K25+K32+K37+K15</f>
        <v>33</v>
      </c>
      <c r="L38" s="166">
        <f>L24+L25+L32+L37+L15</f>
        <v>24</v>
      </c>
      <c r="M38" s="166">
        <v>1</v>
      </c>
    </row>
    <row r="39" spans="2:13" ht="13.5" thickBot="1">
      <c r="B39"/>
      <c r="C39" s="113"/>
      <c r="D39" s="91"/>
      <c r="E39" s="91"/>
      <c r="F39" s="91"/>
      <c r="G39" s="91"/>
      <c r="H39" s="91"/>
      <c r="I39" s="91"/>
      <c r="J39"/>
      <c r="K39"/>
      <c r="L39"/>
      <c r="M39"/>
    </row>
    <row r="40" spans="2:13" ht="38.25" customHeight="1" thickBot="1">
      <c r="B40" s="172" t="s">
        <v>104</v>
      </c>
      <c r="C40" s="173"/>
      <c r="D40" s="185">
        <v>18</v>
      </c>
      <c r="E40" s="186"/>
      <c r="F40" s="187">
        <v>22</v>
      </c>
      <c r="G40" s="188"/>
      <c r="H40" s="185">
        <v>12</v>
      </c>
      <c r="I40" s="189"/>
      <c r="J40" s="177">
        <v>47</v>
      </c>
      <c r="K40" s="177"/>
      <c r="L40" s="178">
        <v>66</v>
      </c>
      <c r="M40" s="179"/>
    </row>
    <row r="41" spans="2:13" ht="38.25" customHeight="1">
      <c r="B41" s="305"/>
      <c r="C41" s="305"/>
      <c r="D41" s="306"/>
      <c r="E41" s="306"/>
      <c r="F41" s="306"/>
      <c r="G41" s="306"/>
      <c r="H41" s="306"/>
      <c r="I41" s="306"/>
      <c r="J41" s="307"/>
      <c r="K41" s="307"/>
      <c r="L41" s="307"/>
      <c r="M41" s="307"/>
    </row>
    <row r="42" spans="2:13" ht="34.5" customHeight="1">
      <c r="B42" s="305"/>
      <c r="C42" s="308" t="s">
        <v>110</v>
      </c>
      <c r="D42" s="306"/>
      <c r="E42" s="306"/>
      <c r="F42" s="306"/>
      <c r="G42" s="306"/>
      <c r="H42" s="306"/>
      <c r="I42" s="306"/>
      <c r="J42" s="307"/>
      <c r="K42" s="307"/>
      <c r="L42" s="307"/>
      <c r="M42" s="307"/>
    </row>
    <row r="43" spans="2:13" ht="34.5" customHeight="1">
      <c r="B43" s="305"/>
      <c r="C43" s="308" t="s">
        <v>112</v>
      </c>
      <c r="D43" s="306"/>
      <c r="E43" s="306"/>
      <c r="F43" s="306"/>
      <c r="G43" s="306"/>
      <c r="H43" s="306"/>
      <c r="I43" s="306"/>
      <c r="J43" s="307"/>
      <c r="K43" s="307"/>
      <c r="L43" s="307"/>
      <c r="M43" s="307"/>
    </row>
    <row r="44" spans="2:13" ht="38.25" customHeight="1">
      <c r="B44"/>
      <c r="C44" s="309" t="s">
        <v>103</v>
      </c>
      <c r="D44" s="91"/>
      <c r="E44" s="91"/>
      <c r="F44" s="91"/>
      <c r="G44" s="91"/>
      <c r="H44" s="91"/>
      <c r="I44" s="91"/>
      <c r="J44"/>
      <c r="K44"/>
      <c r="L44"/>
      <c r="M44"/>
    </row>
    <row r="45" ht="63" customHeight="1">
      <c r="C45" s="61" t="s">
        <v>105</v>
      </c>
    </row>
    <row r="46" ht="32.25" customHeight="1"/>
    <row r="47" ht="12.75"/>
  </sheetData>
  <sheetProtection/>
  <mergeCells count="18">
    <mergeCell ref="L6:M6"/>
    <mergeCell ref="B7:C7"/>
    <mergeCell ref="F40:G40"/>
    <mergeCell ref="H40:I40"/>
    <mergeCell ref="D6:E6"/>
    <mergeCell ref="F6:G6"/>
    <mergeCell ref="H6:I6"/>
    <mergeCell ref="J6:K6"/>
    <mergeCell ref="B40:C40"/>
    <mergeCell ref="B6:C6"/>
    <mergeCell ref="B8:B15"/>
    <mergeCell ref="B5:M5"/>
    <mergeCell ref="J40:K40"/>
    <mergeCell ref="L40:M40"/>
    <mergeCell ref="B16:B24"/>
    <mergeCell ref="B26:B32"/>
    <mergeCell ref="B33:B37"/>
    <mergeCell ref="D40:E40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6"/>
  <sheetViews>
    <sheetView zoomScale="118" zoomScaleNormal="118" zoomScalePageLayoutView="0" workbookViewId="0" topLeftCell="A4">
      <selection activeCell="B7" sqref="B7:E7"/>
    </sheetView>
  </sheetViews>
  <sheetFormatPr defaultColWidth="12.28125" defaultRowHeight="38.25" customHeight="1"/>
  <cols>
    <col min="1" max="1" width="12.28125" style="54" customWidth="1"/>
    <col min="2" max="2" width="14.7109375" style="54" customWidth="1"/>
    <col min="3" max="4" width="12.28125" style="61" customWidth="1"/>
    <col min="5" max="5" width="25.140625" style="61" customWidth="1"/>
    <col min="6" max="6" width="23.28125" style="62" customWidth="1"/>
    <col min="7" max="10" width="12.28125" style="62" customWidth="1"/>
    <col min="11" max="16384" width="12.28125" style="54" customWidth="1"/>
  </cols>
  <sheetData>
    <row r="1" spans="1:6" ht="17.25" customHeight="1">
      <c r="A1" s="88"/>
      <c r="B1"/>
      <c r="C1"/>
      <c r="D1" s="88" t="s">
        <v>74</v>
      </c>
      <c r="E1"/>
      <c r="F1"/>
    </row>
    <row r="2" spans="1:6" ht="17.25" customHeight="1">
      <c r="A2" s="88"/>
      <c r="B2"/>
      <c r="C2"/>
      <c r="D2" s="88" t="s">
        <v>75</v>
      </c>
      <c r="E2"/>
      <c r="F2"/>
    </row>
    <row r="3" ht="17.25" customHeight="1"/>
    <row r="4" ht="17.25" customHeight="1"/>
    <row r="5" ht="11.25" customHeight="1"/>
    <row r="6" spans="2:10" ht="16.5" thickBot="1">
      <c r="B6" s="190" t="s">
        <v>71</v>
      </c>
      <c r="C6" s="190"/>
      <c r="D6" s="190"/>
      <c r="E6" s="190"/>
      <c r="F6" s="190"/>
      <c r="G6" s="190"/>
      <c r="H6" s="190"/>
      <c r="I6" s="190"/>
      <c r="J6" s="190"/>
    </row>
    <row r="7" spans="2:10" ht="12.75">
      <c r="B7" s="200" t="s">
        <v>0</v>
      </c>
      <c r="C7" s="201"/>
      <c r="D7" s="201"/>
      <c r="E7" s="202"/>
      <c r="F7" s="63" t="s">
        <v>2</v>
      </c>
      <c r="G7" s="63" t="s">
        <v>3</v>
      </c>
      <c r="H7" s="63" t="s">
        <v>17</v>
      </c>
      <c r="I7" s="63" t="s">
        <v>16</v>
      </c>
      <c r="J7" s="63" t="s">
        <v>18</v>
      </c>
    </row>
    <row r="8" spans="2:10" ht="26.25" thickBot="1">
      <c r="B8" s="203" t="s">
        <v>32</v>
      </c>
      <c r="C8" s="204"/>
      <c r="D8" s="204"/>
      <c r="E8" s="205"/>
      <c r="F8" s="64" t="s">
        <v>52</v>
      </c>
      <c r="G8" s="64" t="s">
        <v>52</v>
      </c>
      <c r="H8" s="64" t="s">
        <v>52</v>
      </c>
      <c r="I8" s="64" t="s">
        <v>52</v>
      </c>
      <c r="J8" s="64" t="s">
        <v>52</v>
      </c>
    </row>
    <row r="9" spans="2:14" ht="14.25">
      <c r="B9" s="206" t="s">
        <v>41</v>
      </c>
      <c r="C9" s="208" t="s">
        <v>55</v>
      </c>
      <c r="D9" s="208"/>
      <c r="E9" s="209"/>
      <c r="F9" s="72">
        <v>4</v>
      </c>
      <c r="G9" s="21">
        <v>2</v>
      </c>
      <c r="H9" s="21"/>
      <c r="I9" s="21">
        <v>1</v>
      </c>
      <c r="J9" s="48">
        <v>2</v>
      </c>
      <c r="K9" s="88"/>
      <c r="L9"/>
      <c r="M9"/>
      <c r="N9"/>
    </row>
    <row r="10" spans="2:14" ht="14.25">
      <c r="B10" s="207"/>
      <c r="C10" s="195" t="s">
        <v>56</v>
      </c>
      <c r="D10" s="195"/>
      <c r="E10" s="196"/>
      <c r="F10" s="73">
        <v>1</v>
      </c>
      <c r="G10" s="11"/>
      <c r="H10" s="11"/>
      <c r="I10" s="11"/>
      <c r="J10" s="46"/>
      <c r="K10" s="88"/>
      <c r="L10"/>
      <c r="M10"/>
      <c r="N10"/>
    </row>
    <row r="11" spans="2:18" ht="14.25">
      <c r="B11" s="207"/>
      <c r="C11" s="195" t="s">
        <v>57</v>
      </c>
      <c r="D11" s="195"/>
      <c r="E11" s="196"/>
      <c r="F11" s="73">
        <v>5</v>
      </c>
      <c r="G11" s="11">
        <v>4</v>
      </c>
      <c r="H11" s="11">
        <v>1</v>
      </c>
      <c r="I11" s="11">
        <v>10</v>
      </c>
      <c r="J11" s="46">
        <v>3</v>
      </c>
      <c r="P11" s="87"/>
      <c r="Q11" s="87"/>
      <c r="R11" s="87"/>
    </row>
    <row r="12" spans="2:10" ht="14.25">
      <c r="B12" s="207"/>
      <c r="C12" s="195" t="s">
        <v>58</v>
      </c>
      <c r="D12" s="195"/>
      <c r="E12" s="196"/>
      <c r="F12" s="73"/>
      <c r="G12" s="11">
        <v>2</v>
      </c>
      <c r="H12" s="11"/>
      <c r="I12" s="11">
        <v>2</v>
      </c>
      <c r="J12" s="46">
        <v>2</v>
      </c>
    </row>
    <row r="13" spans="2:10" ht="14.25">
      <c r="B13" s="207"/>
      <c r="C13" s="195" t="s">
        <v>59</v>
      </c>
      <c r="D13" s="195"/>
      <c r="E13" s="196"/>
      <c r="F13" s="73"/>
      <c r="G13" s="11"/>
      <c r="H13" s="11"/>
      <c r="I13" s="11"/>
      <c r="J13" s="46"/>
    </row>
    <row r="14" spans="2:10" ht="14.25">
      <c r="B14" s="207"/>
      <c r="C14" s="195" t="s">
        <v>60</v>
      </c>
      <c r="D14" s="195"/>
      <c r="E14" s="196"/>
      <c r="F14" s="73"/>
      <c r="G14" s="11"/>
      <c r="H14" s="11"/>
      <c r="I14" s="11"/>
      <c r="J14" s="46"/>
    </row>
    <row r="15" spans="2:10" ht="38.25" customHeight="1" thickBot="1">
      <c r="B15" s="207"/>
      <c r="C15" s="210" t="s">
        <v>54</v>
      </c>
      <c r="D15" s="210"/>
      <c r="E15" s="211"/>
      <c r="F15" s="73">
        <v>12</v>
      </c>
      <c r="G15" s="11">
        <v>6</v>
      </c>
      <c r="H15" s="11"/>
      <c r="I15" s="11">
        <v>4</v>
      </c>
      <c r="J15" s="46"/>
    </row>
    <row r="16" spans="2:10" ht="15" thickBot="1">
      <c r="B16" s="206" t="s">
        <v>67</v>
      </c>
      <c r="C16" s="208" t="s">
        <v>61</v>
      </c>
      <c r="D16" s="208"/>
      <c r="E16" s="209"/>
      <c r="F16" s="72"/>
      <c r="G16" s="21"/>
      <c r="H16" s="21"/>
      <c r="I16" s="21">
        <v>2</v>
      </c>
      <c r="J16" s="48"/>
    </row>
    <row r="17" spans="2:10" ht="14.25">
      <c r="B17" s="207"/>
      <c r="C17" s="208" t="s">
        <v>73</v>
      </c>
      <c r="D17" s="208"/>
      <c r="E17" s="209"/>
      <c r="F17" s="82"/>
      <c r="G17" s="8"/>
      <c r="H17" s="8">
        <v>1</v>
      </c>
      <c r="I17" s="8"/>
      <c r="J17" s="45"/>
    </row>
    <row r="18" spans="2:10" ht="14.25">
      <c r="B18" s="207"/>
      <c r="C18" s="195" t="s">
        <v>62</v>
      </c>
      <c r="D18" s="195"/>
      <c r="E18" s="196"/>
      <c r="F18" s="73"/>
      <c r="G18" s="11">
        <v>1</v>
      </c>
      <c r="H18" s="11">
        <v>1</v>
      </c>
      <c r="I18" s="11">
        <v>6</v>
      </c>
      <c r="J18" s="46">
        <v>3</v>
      </c>
    </row>
    <row r="19" spans="2:10" ht="14.25">
      <c r="B19" s="207"/>
      <c r="C19" s="195" t="s">
        <v>10</v>
      </c>
      <c r="D19" s="195"/>
      <c r="E19" s="196"/>
      <c r="F19" s="73"/>
      <c r="G19" s="11"/>
      <c r="H19" s="11"/>
      <c r="I19" s="11">
        <v>5</v>
      </c>
      <c r="J19" s="46"/>
    </row>
    <row r="20" spans="2:19" ht="14.25">
      <c r="B20" s="207"/>
      <c r="C20" s="195" t="s">
        <v>66</v>
      </c>
      <c r="D20" s="195"/>
      <c r="E20" s="196"/>
      <c r="F20" s="73">
        <v>1</v>
      </c>
      <c r="G20" s="11"/>
      <c r="H20" s="11"/>
      <c r="I20" s="11">
        <v>1</v>
      </c>
      <c r="J20" s="46"/>
      <c r="Q20" s="194"/>
      <c r="R20" s="194"/>
      <c r="S20" s="194"/>
    </row>
    <row r="21" spans="2:10" ht="14.25">
      <c r="B21" s="207"/>
      <c r="C21" s="195" t="s">
        <v>27</v>
      </c>
      <c r="D21" s="195"/>
      <c r="E21" s="196"/>
      <c r="F21" s="73"/>
      <c r="G21" s="11"/>
      <c r="H21" s="11"/>
      <c r="I21" s="11"/>
      <c r="J21" s="46"/>
    </row>
    <row r="22" spans="2:10" ht="14.25">
      <c r="B22" s="207"/>
      <c r="C22" s="195" t="s">
        <v>12</v>
      </c>
      <c r="D22" s="195"/>
      <c r="E22" s="196"/>
      <c r="F22" s="73"/>
      <c r="G22" s="11"/>
      <c r="H22" s="11"/>
      <c r="I22" s="11"/>
      <c r="J22" s="45"/>
    </row>
    <row r="23" spans="2:10" ht="14.25">
      <c r="B23" s="207"/>
      <c r="C23" s="195" t="s">
        <v>28</v>
      </c>
      <c r="D23" s="195"/>
      <c r="E23" s="196"/>
      <c r="F23" s="82">
        <v>2</v>
      </c>
      <c r="G23" s="8">
        <v>1</v>
      </c>
      <c r="H23" s="8">
        <v>4</v>
      </c>
      <c r="I23" s="8">
        <v>1</v>
      </c>
      <c r="J23" s="45">
        <v>1</v>
      </c>
    </row>
    <row r="24" spans="2:10" ht="14.25">
      <c r="B24" s="207"/>
      <c r="C24" s="195" t="s">
        <v>11</v>
      </c>
      <c r="D24" s="195"/>
      <c r="E24" s="196"/>
      <c r="F24" s="82"/>
      <c r="G24" s="8"/>
      <c r="H24" s="8"/>
      <c r="I24" s="8"/>
      <c r="J24" s="45"/>
    </row>
    <row r="25" spans="2:10" ht="15" thickBot="1">
      <c r="B25" s="212"/>
      <c r="C25" s="197" t="s">
        <v>63</v>
      </c>
      <c r="D25" s="198"/>
      <c r="E25" s="199"/>
      <c r="F25" s="82"/>
      <c r="G25" s="8"/>
      <c r="H25" s="8">
        <v>2</v>
      </c>
      <c r="I25" s="8">
        <v>1</v>
      </c>
      <c r="J25" s="45"/>
    </row>
    <row r="26" spans="2:10" ht="14.25" customHeight="1">
      <c r="B26" s="206" t="s">
        <v>68</v>
      </c>
      <c r="C26" s="208" t="s">
        <v>61</v>
      </c>
      <c r="D26" s="208"/>
      <c r="E26" s="209"/>
      <c r="F26" s="72"/>
      <c r="G26" s="21"/>
      <c r="H26" s="21"/>
      <c r="I26" s="21"/>
      <c r="J26" s="48"/>
    </row>
    <row r="27" spans="2:10" ht="14.25">
      <c r="B27" s="207"/>
      <c r="C27" s="195" t="s">
        <v>62</v>
      </c>
      <c r="D27" s="195"/>
      <c r="E27" s="196"/>
      <c r="F27" s="73">
        <v>3</v>
      </c>
      <c r="G27" s="11">
        <v>3</v>
      </c>
      <c r="H27" s="11">
        <v>3</v>
      </c>
      <c r="I27" s="11">
        <v>4</v>
      </c>
      <c r="J27" s="46">
        <v>7</v>
      </c>
    </row>
    <row r="28" spans="2:10" ht="14.25">
      <c r="B28" s="207"/>
      <c r="C28" s="195" t="s">
        <v>12</v>
      </c>
      <c r="D28" s="195"/>
      <c r="E28" s="196"/>
      <c r="F28" s="73"/>
      <c r="G28" s="11"/>
      <c r="H28" s="11"/>
      <c r="I28" s="11"/>
      <c r="J28" s="46"/>
    </row>
    <row r="29" spans="2:10" ht="14.25">
      <c r="B29" s="207"/>
      <c r="C29" s="195" t="s">
        <v>28</v>
      </c>
      <c r="D29" s="195"/>
      <c r="E29" s="196"/>
      <c r="F29" s="73"/>
      <c r="G29" s="11"/>
      <c r="H29" s="11"/>
      <c r="I29" s="11">
        <v>2</v>
      </c>
      <c r="J29" s="46">
        <v>1</v>
      </c>
    </row>
    <row r="30" spans="2:10" ht="14.25">
      <c r="B30" s="207"/>
      <c r="C30" s="195" t="s">
        <v>11</v>
      </c>
      <c r="D30" s="195"/>
      <c r="E30" s="196"/>
      <c r="F30" s="73"/>
      <c r="G30" s="11"/>
      <c r="H30" s="11"/>
      <c r="I30" s="11"/>
      <c r="J30" s="46">
        <v>1</v>
      </c>
    </row>
    <row r="31" spans="2:10" ht="15" thickBot="1">
      <c r="B31" s="212"/>
      <c r="C31" s="197" t="s">
        <v>63</v>
      </c>
      <c r="D31" s="198"/>
      <c r="E31" s="199"/>
      <c r="F31" s="83">
        <v>6</v>
      </c>
      <c r="G31" s="16">
        <v>1</v>
      </c>
      <c r="H31" s="16"/>
      <c r="I31" s="16">
        <v>2</v>
      </c>
      <c r="J31" s="47">
        <v>1</v>
      </c>
    </row>
    <row r="32" spans="2:10" ht="38.25" customHeight="1" thickBot="1">
      <c r="B32" s="206" t="s">
        <v>69</v>
      </c>
      <c r="C32" s="191" t="s">
        <v>64</v>
      </c>
      <c r="D32" s="192"/>
      <c r="E32" s="193"/>
      <c r="F32" s="75"/>
      <c r="G32" s="76">
        <v>1</v>
      </c>
      <c r="H32" s="76">
        <v>1</v>
      </c>
      <c r="I32" s="76"/>
      <c r="J32" s="77">
        <v>6</v>
      </c>
    </row>
    <row r="33" spans="2:10" ht="38.25" customHeight="1" thickBot="1">
      <c r="B33" s="207"/>
      <c r="C33" s="191" t="s">
        <v>72</v>
      </c>
      <c r="D33" s="192"/>
      <c r="E33" s="193"/>
      <c r="F33" s="11"/>
      <c r="G33" s="11"/>
      <c r="H33" s="11"/>
      <c r="I33" s="11">
        <v>7</v>
      </c>
      <c r="J33" s="11"/>
    </row>
    <row r="34" spans="2:10" ht="36.75" customHeight="1" thickBot="1">
      <c r="B34" s="207"/>
      <c r="C34" s="191" t="s">
        <v>65</v>
      </c>
      <c r="D34" s="192"/>
      <c r="E34" s="193"/>
      <c r="F34" s="78">
        <v>2</v>
      </c>
      <c r="G34" s="79">
        <v>1</v>
      </c>
      <c r="H34" s="79">
        <v>5</v>
      </c>
      <c r="I34" s="79"/>
      <c r="J34" s="80">
        <v>4</v>
      </c>
    </row>
    <row r="35" spans="2:10" ht="32.25" customHeight="1" thickBot="1">
      <c r="B35" s="216" t="s">
        <v>70</v>
      </c>
      <c r="C35" s="217"/>
      <c r="D35" s="217"/>
      <c r="E35" s="218"/>
      <c r="F35" s="75">
        <v>37</v>
      </c>
      <c r="G35" s="76">
        <v>36</v>
      </c>
      <c r="H35" s="76">
        <v>22</v>
      </c>
      <c r="I35" s="76">
        <v>90</v>
      </c>
      <c r="J35" s="77">
        <v>27</v>
      </c>
    </row>
    <row r="36" spans="2:10" ht="15.75" thickBot="1">
      <c r="B36" s="213" t="s">
        <v>4</v>
      </c>
      <c r="C36" s="214"/>
      <c r="D36" s="214"/>
      <c r="E36" s="215"/>
      <c r="F36" s="74">
        <f>SUM(F9:F35)</f>
        <v>73</v>
      </c>
      <c r="G36" s="29">
        <f>SUM(G9:G35)</f>
        <v>58</v>
      </c>
      <c r="H36" s="29">
        <f>SUM(H9:H35)</f>
        <v>40</v>
      </c>
      <c r="I36" s="29">
        <f>SUM(I9:I35)</f>
        <v>138</v>
      </c>
      <c r="J36" s="30">
        <f>SUM(J9:J35)</f>
        <v>58</v>
      </c>
    </row>
  </sheetData>
  <sheetProtection/>
  <mergeCells count="36">
    <mergeCell ref="B36:E36"/>
    <mergeCell ref="B35:E35"/>
    <mergeCell ref="B32:B34"/>
    <mergeCell ref="C32:E32"/>
    <mergeCell ref="C34:E34"/>
    <mergeCell ref="C25:E25"/>
    <mergeCell ref="B26:B31"/>
    <mergeCell ref="C26:E26"/>
    <mergeCell ref="C27:E27"/>
    <mergeCell ref="C28:E28"/>
    <mergeCell ref="C15:E15"/>
    <mergeCell ref="B16:B25"/>
    <mergeCell ref="C16:E16"/>
    <mergeCell ref="C18:E18"/>
    <mergeCell ref="C19:E19"/>
    <mergeCell ref="C20:E20"/>
    <mergeCell ref="C21:E21"/>
    <mergeCell ref="C17:E17"/>
    <mergeCell ref="B6:J6"/>
    <mergeCell ref="B7:E7"/>
    <mergeCell ref="B8:E8"/>
    <mergeCell ref="B9:B15"/>
    <mergeCell ref="C9:E9"/>
    <mergeCell ref="C10:E10"/>
    <mergeCell ref="C11:E11"/>
    <mergeCell ref="C12:E12"/>
    <mergeCell ref="C13:E13"/>
    <mergeCell ref="C14:E14"/>
    <mergeCell ref="C33:E33"/>
    <mergeCell ref="Q20:S20"/>
    <mergeCell ref="C22:E22"/>
    <mergeCell ref="C23:E23"/>
    <mergeCell ref="C24:E24"/>
    <mergeCell ref="C29:E29"/>
    <mergeCell ref="C30:E30"/>
    <mergeCell ref="C31:E31"/>
  </mergeCells>
  <printOptions/>
  <pageMargins left="0.7" right="0.7" top="0.75" bottom="0.75" header="0.3" footer="0.3"/>
  <pageSetup horizontalDpi="600" verticalDpi="6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="98" zoomScaleNormal="98" zoomScaleSheetLayoutView="100" zoomScalePageLayoutView="0" workbookViewId="0" topLeftCell="A1">
      <pane xSplit="10" ySplit="14" topLeftCell="K15" activePane="bottomRight" state="frozen"/>
      <selection pane="topLeft" activeCell="A1" sqref="A1"/>
      <selection pane="topRight" activeCell="K1" sqref="K1"/>
      <selection pane="bottomLeft" activeCell="A15" sqref="A15"/>
      <selection pane="bottomRight" activeCell="B31" sqref="B31"/>
    </sheetView>
  </sheetViews>
  <sheetFormatPr defaultColWidth="12.28125" defaultRowHeight="38.25" customHeight="1"/>
  <cols>
    <col min="1" max="1" width="14.7109375" style="54" customWidth="1"/>
    <col min="2" max="3" width="12.28125" style="61" customWidth="1"/>
    <col min="4" max="4" width="25.140625" style="61" customWidth="1"/>
    <col min="5" max="9" width="12.28125" style="62" customWidth="1"/>
    <col min="10" max="16384" width="12.28125" style="54" customWidth="1"/>
  </cols>
  <sheetData>
    <row r="1" spans="1:9" ht="16.5" thickBot="1">
      <c r="A1" s="190" t="s">
        <v>53</v>
      </c>
      <c r="B1" s="190"/>
      <c r="C1" s="190"/>
      <c r="D1" s="190"/>
      <c r="E1" s="190"/>
      <c r="F1" s="190"/>
      <c r="G1" s="190"/>
      <c r="H1" s="190"/>
      <c r="I1" s="190"/>
    </row>
    <row r="2" spans="1:9" ht="12.75">
      <c r="A2" s="200" t="s">
        <v>0</v>
      </c>
      <c r="B2" s="201"/>
      <c r="C2" s="201"/>
      <c r="D2" s="202"/>
      <c r="E2" s="63" t="s">
        <v>2</v>
      </c>
      <c r="F2" s="63" t="s">
        <v>3</v>
      </c>
      <c r="G2" s="63" t="s">
        <v>17</v>
      </c>
      <c r="H2" s="63" t="s">
        <v>16</v>
      </c>
      <c r="I2" s="63" t="s">
        <v>18</v>
      </c>
    </row>
    <row r="3" spans="1:9" ht="26.25" thickBot="1">
      <c r="A3" s="203" t="s">
        <v>32</v>
      </c>
      <c r="B3" s="204"/>
      <c r="C3" s="204"/>
      <c r="D3" s="205"/>
      <c r="E3" s="64" t="s">
        <v>52</v>
      </c>
      <c r="F3" s="64" t="s">
        <v>52</v>
      </c>
      <c r="G3" s="64" t="s">
        <v>52</v>
      </c>
      <c r="H3" s="64" t="s">
        <v>52</v>
      </c>
      <c r="I3" s="64" t="s">
        <v>52</v>
      </c>
    </row>
    <row r="4" spans="1:9" ht="14.25">
      <c r="A4" s="206" t="s">
        <v>41</v>
      </c>
      <c r="B4" s="208" t="s">
        <v>55</v>
      </c>
      <c r="C4" s="208"/>
      <c r="D4" s="209"/>
      <c r="E4" s="72"/>
      <c r="F4" s="21">
        <v>2</v>
      </c>
      <c r="G4" s="21"/>
      <c r="H4" s="21"/>
      <c r="I4" s="48">
        <v>2</v>
      </c>
    </row>
    <row r="5" spans="1:9" ht="14.25">
      <c r="A5" s="207"/>
      <c r="B5" s="195" t="s">
        <v>56</v>
      </c>
      <c r="C5" s="195"/>
      <c r="D5" s="196"/>
      <c r="E5" s="73"/>
      <c r="F5" s="11"/>
      <c r="G5" s="11"/>
      <c r="H5" s="11"/>
      <c r="I5" s="46"/>
    </row>
    <row r="6" spans="1:9" ht="14.25">
      <c r="A6" s="207"/>
      <c r="B6" s="195" t="s">
        <v>57</v>
      </c>
      <c r="C6" s="195"/>
      <c r="D6" s="196"/>
      <c r="E6" s="73">
        <v>1</v>
      </c>
      <c r="F6" s="11">
        <v>6</v>
      </c>
      <c r="G6" s="11">
        <v>1</v>
      </c>
      <c r="H6" s="11">
        <v>10</v>
      </c>
      <c r="I6" s="46">
        <v>2</v>
      </c>
    </row>
    <row r="7" spans="1:9" ht="14.25">
      <c r="A7" s="207"/>
      <c r="B7" s="195" t="s">
        <v>58</v>
      </c>
      <c r="C7" s="195"/>
      <c r="D7" s="196"/>
      <c r="E7" s="73">
        <v>1</v>
      </c>
      <c r="F7" s="11">
        <v>2</v>
      </c>
      <c r="G7" s="11"/>
      <c r="H7" s="11">
        <v>4</v>
      </c>
      <c r="I7" s="46">
        <v>4</v>
      </c>
    </row>
    <row r="8" spans="1:9" ht="14.25">
      <c r="A8" s="207"/>
      <c r="B8" s="195" t="s">
        <v>59</v>
      </c>
      <c r="C8" s="195"/>
      <c r="D8" s="196"/>
      <c r="E8" s="73"/>
      <c r="F8" s="11"/>
      <c r="G8" s="11"/>
      <c r="H8" s="11">
        <v>1</v>
      </c>
      <c r="I8" s="46"/>
    </row>
    <row r="9" spans="1:9" ht="14.25">
      <c r="A9" s="207"/>
      <c r="B9" s="195" t="s">
        <v>60</v>
      </c>
      <c r="C9" s="195"/>
      <c r="D9" s="196"/>
      <c r="E9" s="73"/>
      <c r="F9" s="11"/>
      <c r="G9" s="11"/>
      <c r="H9" s="11"/>
      <c r="I9" s="46"/>
    </row>
    <row r="10" spans="1:9" ht="38.25" customHeight="1" thickBot="1">
      <c r="A10" s="207"/>
      <c r="B10" s="210" t="s">
        <v>54</v>
      </c>
      <c r="C10" s="210"/>
      <c r="D10" s="211"/>
      <c r="E10" s="73">
        <v>28</v>
      </c>
      <c r="F10" s="11">
        <v>2</v>
      </c>
      <c r="G10" s="11"/>
      <c r="H10" s="11">
        <v>3</v>
      </c>
      <c r="I10" s="46"/>
    </row>
    <row r="11" spans="1:9" ht="14.25">
      <c r="A11" s="206" t="s">
        <v>67</v>
      </c>
      <c r="B11" s="208" t="s">
        <v>61</v>
      </c>
      <c r="C11" s="208"/>
      <c r="D11" s="209"/>
      <c r="E11" s="72"/>
      <c r="F11" s="21"/>
      <c r="G11" s="21"/>
      <c r="H11" s="21">
        <v>9</v>
      </c>
      <c r="I11" s="48"/>
    </row>
    <row r="12" spans="1:9" ht="14.25">
      <c r="A12" s="207"/>
      <c r="B12" s="195" t="s">
        <v>62</v>
      </c>
      <c r="C12" s="195"/>
      <c r="D12" s="196"/>
      <c r="E12" s="73">
        <v>1</v>
      </c>
      <c r="F12" s="11">
        <v>2</v>
      </c>
      <c r="G12" s="11">
        <v>1</v>
      </c>
      <c r="H12" s="11">
        <v>8</v>
      </c>
      <c r="I12" s="46">
        <v>7</v>
      </c>
    </row>
    <row r="13" spans="1:9" ht="14.25">
      <c r="A13" s="207"/>
      <c r="B13" s="195" t="s">
        <v>10</v>
      </c>
      <c r="C13" s="195"/>
      <c r="D13" s="196"/>
      <c r="E13" s="73"/>
      <c r="F13" s="11"/>
      <c r="G13" s="11"/>
      <c r="H13" s="11">
        <v>3</v>
      </c>
      <c r="I13" s="46"/>
    </row>
    <row r="14" spans="1:9" ht="14.25">
      <c r="A14" s="207"/>
      <c r="B14" s="195" t="s">
        <v>66</v>
      </c>
      <c r="C14" s="195"/>
      <c r="D14" s="196"/>
      <c r="E14" s="73"/>
      <c r="F14" s="11"/>
      <c r="G14" s="11"/>
      <c r="H14" s="11"/>
      <c r="I14" s="46">
        <v>1</v>
      </c>
    </row>
    <row r="15" spans="1:9" ht="14.25">
      <c r="A15" s="207"/>
      <c r="B15" s="195" t="s">
        <v>27</v>
      </c>
      <c r="C15" s="195"/>
      <c r="D15" s="196"/>
      <c r="E15" s="73">
        <v>2</v>
      </c>
      <c r="F15" s="11">
        <v>1</v>
      </c>
      <c r="G15" s="11"/>
      <c r="H15" s="11"/>
      <c r="I15" s="46"/>
    </row>
    <row r="16" spans="1:9" ht="14.25">
      <c r="A16" s="207"/>
      <c r="B16" s="195" t="s">
        <v>12</v>
      </c>
      <c r="C16" s="195"/>
      <c r="D16" s="196"/>
      <c r="E16" s="73"/>
      <c r="F16" s="11"/>
      <c r="G16" s="11"/>
      <c r="H16" s="11"/>
      <c r="I16" s="45"/>
    </row>
    <row r="17" spans="1:9" ht="14.25">
      <c r="A17" s="207"/>
      <c r="B17" s="195" t="s">
        <v>28</v>
      </c>
      <c r="C17" s="195"/>
      <c r="D17" s="196"/>
      <c r="E17" s="82">
        <v>3</v>
      </c>
      <c r="F17" s="8">
        <v>2</v>
      </c>
      <c r="G17" s="8">
        <v>1</v>
      </c>
      <c r="H17" s="8">
        <v>1</v>
      </c>
      <c r="I17" s="45">
        <v>1</v>
      </c>
    </row>
    <row r="18" spans="1:9" ht="14.25">
      <c r="A18" s="207"/>
      <c r="B18" s="195" t="s">
        <v>11</v>
      </c>
      <c r="C18" s="195"/>
      <c r="D18" s="196"/>
      <c r="E18" s="82">
        <v>1</v>
      </c>
      <c r="F18" s="8"/>
      <c r="G18" s="8">
        <v>2</v>
      </c>
      <c r="H18" s="8">
        <v>1</v>
      </c>
      <c r="I18" s="45">
        <v>2</v>
      </c>
    </row>
    <row r="19" spans="1:9" ht="15" thickBot="1">
      <c r="A19" s="212"/>
      <c r="B19" s="197" t="s">
        <v>63</v>
      </c>
      <c r="C19" s="198"/>
      <c r="D19" s="199"/>
      <c r="E19" s="82">
        <v>2</v>
      </c>
      <c r="F19" s="8">
        <v>1</v>
      </c>
      <c r="G19" s="8"/>
      <c r="H19" s="8"/>
      <c r="I19" s="45"/>
    </row>
    <row r="20" spans="1:9" ht="14.25" customHeight="1">
      <c r="A20" s="206" t="s">
        <v>68</v>
      </c>
      <c r="B20" s="208" t="s">
        <v>61</v>
      </c>
      <c r="C20" s="208"/>
      <c r="D20" s="209"/>
      <c r="E20" s="72"/>
      <c r="F20" s="21"/>
      <c r="G20" s="21">
        <v>9</v>
      </c>
      <c r="H20" s="21">
        <v>1</v>
      </c>
      <c r="I20" s="48"/>
    </row>
    <row r="21" spans="1:9" ht="14.25">
      <c r="A21" s="207"/>
      <c r="B21" s="195" t="s">
        <v>62</v>
      </c>
      <c r="C21" s="195"/>
      <c r="D21" s="196"/>
      <c r="E21" s="73">
        <v>8</v>
      </c>
      <c r="F21" s="11">
        <v>2</v>
      </c>
      <c r="G21" s="11"/>
      <c r="H21" s="11">
        <v>4</v>
      </c>
      <c r="I21" s="46">
        <v>5</v>
      </c>
    </row>
    <row r="22" spans="1:9" ht="14.25">
      <c r="A22" s="207"/>
      <c r="B22" s="195" t="s">
        <v>12</v>
      </c>
      <c r="C22" s="195"/>
      <c r="D22" s="196"/>
      <c r="E22" s="73"/>
      <c r="F22" s="11"/>
      <c r="G22" s="11"/>
      <c r="H22" s="11"/>
      <c r="I22" s="46">
        <v>2</v>
      </c>
    </row>
    <row r="23" spans="1:9" ht="14.25">
      <c r="A23" s="207"/>
      <c r="B23" s="195" t="s">
        <v>28</v>
      </c>
      <c r="C23" s="195"/>
      <c r="D23" s="196"/>
      <c r="E23" s="73">
        <v>1</v>
      </c>
      <c r="F23" s="11"/>
      <c r="G23" s="11"/>
      <c r="H23" s="11">
        <v>8</v>
      </c>
      <c r="I23" s="46"/>
    </row>
    <row r="24" spans="1:9" ht="14.25">
      <c r="A24" s="207"/>
      <c r="B24" s="195" t="s">
        <v>11</v>
      </c>
      <c r="C24" s="195"/>
      <c r="D24" s="196"/>
      <c r="E24" s="73"/>
      <c r="F24" s="11"/>
      <c r="G24" s="11"/>
      <c r="H24" s="11"/>
      <c r="I24" s="46"/>
    </row>
    <row r="25" spans="1:9" ht="15" thickBot="1">
      <c r="A25" s="212"/>
      <c r="B25" s="197" t="s">
        <v>63</v>
      </c>
      <c r="C25" s="198"/>
      <c r="D25" s="199"/>
      <c r="E25" s="83">
        <v>3</v>
      </c>
      <c r="F25" s="16"/>
      <c r="G25" s="16">
        <v>1</v>
      </c>
      <c r="H25" s="16">
        <v>3</v>
      </c>
      <c r="I25" s="47"/>
    </row>
    <row r="26" spans="1:9" ht="38.25" customHeight="1" thickBot="1">
      <c r="A26" s="222" t="s">
        <v>69</v>
      </c>
      <c r="B26" s="219" t="s">
        <v>64</v>
      </c>
      <c r="C26" s="220"/>
      <c r="D26" s="221"/>
      <c r="E26" s="84"/>
      <c r="F26" s="85"/>
      <c r="G26" s="85">
        <v>7</v>
      </c>
      <c r="H26" s="85"/>
      <c r="I26" s="86">
        <v>2</v>
      </c>
    </row>
    <row r="27" spans="1:9" ht="36.75" customHeight="1" thickBot="1">
      <c r="A27" s="223"/>
      <c r="B27" s="219" t="s">
        <v>65</v>
      </c>
      <c r="C27" s="220"/>
      <c r="D27" s="221"/>
      <c r="E27" s="78">
        <v>2</v>
      </c>
      <c r="F27" s="79">
        <v>2</v>
      </c>
      <c r="G27" s="79"/>
      <c r="H27" s="79"/>
      <c r="I27" s="80"/>
    </row>
    <row r="28" spans="1:9" ht="32.25" customHeight="1" thickBot="1">
      <c r="A28" s="216" t="s">
        <v>70</v>
      </c>
      <c r="B28" s="217"/>
      <c r="C28" s="217"/>
      <c r="D28" s="218"/>
      <c r="E28" s="75">
        <v>43</v>
      </c>
      <c r="F28" s="76">
        <v>26</v>
      </c>
      <c r="G28" s="76">
        <v>22</v>
      </c>
      <c r="H28" s="76">
        <v>96</v>
      </c>
      <c r="I28" s="77">
        <v>15</v>
      </c>
    </row>
    <row r="29" spans="1:9" ht="15.75" thickBot="1">
      <c r="A29" s="213" t="s">
        <v>4</v>
      </c>
      <c r="B29" s="214"/>
      <c r="C29" s="214"/>
      <c r="D29" s="215"/>
      <c r="E29" s="74">
        <f>SUM(E4:E28)</f>
        <v>96</v>
      </c>
      <c r="F29" s="29">
        <f>SUM(F4:F28)</f>
        <v>48</v>
      </c>
      <c r="G29" s="29">
        <f>SUM(G4:G28)</f>
        <v>44</v>
      </c>
      <c r="H29" s="29">
        <f>SUM(H4:H28)</f>
        <v>152</v>
      </c>
      <c r="I29" s="30">
        <f>SUM(I4:I28)</f>
        <v>43</v>
      </c>
    </row>
  </sheetData>
  <sheetProtection/>
  <mergeCells count="33">
    <mergeCell ref="A29:D29"/>
    <mergeCell ref="B15:D15"/>
    <mergeCell ref="B23:D23"/>
    <mergeCell ref="B24:D24"/>
    <mergeCell ref="A28:D28"/>
    <mergeCell ref="B25:D25"/>
    <mergeCell ref="B16:D16"/>
    <mergeCell ref="B9:D9"/>
    <mergeCell ref="B6:D6"/>
    <mergeCell ref="B14:D14"/>
    <mergeCell ref="B26:D26"/>
    <mergeCell ref="B27:D27"/>
    <mergeCell ref="A26:A27"/>
    <mergeCell ref="A20:A25"/>
    <mergeCell ref="B10:D10"/>
    <mergeCell ref="B20:D20"/>
    <mergeCell ref="B21:D21"/>
    <mergeCell ref="B13:D13"/>
    <mergeCell ref="B22:D22"/>
    <mergeCell ref="A11:A19"/>
    <mergeCell ref="B11:D11"/>
    <mergeCell ref="B12:D12"/>
    <mergeCell ref="B17:D17"/>
    <mergeCell ref="A1:I1"/>
    <mergeCell ref="A2:D2"/>
    <mergeCell ref="A3:D3"/>
    <mergeCell ref="A4:A10"/>
    <mergeCell ref="B4:D4"/>
    <mergeCell ref="B19:D19"/>
    <mergeCell ref="B18:D18"/>
    <mergeCell ref="B5:D5"/>
    <mergeCell ref="B7:D7"/>
    <mergeCell ref="B8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7" r:id="rId2"/>
  <headerFooter>
    <oddHeader>&amp;CControlli sugli impianti di gestione dei rifiuti</oddHeader>
    <oddFooter>&amp;LDivisione Ecogestione - Dicembre 2016&amp;R&amp;G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zoomScale="90" zoomScaleNormal="90" zoomScalePageLayoutView="0" workbookViewId="0" topLeftCell="A1">
      <pane xSplit="9" ySplit="9" topLeftCell="J10" activePane="bottomRight" state="frozen"/>
      <selection pane="topLeft" activeCell="A1" sqref="A1"/>
      <selection pane="topRight" activeCell="J1" sqref="J1"/>
      <selection pane="bottomLeft" activeCell="A10" sqref="A10"/>
      <selection pane="bottomRight" activeCell="A1" sqref="A1:I3"/>
    </sheetView>
  </sheetViews>
  <sheetFormatPr defaultColWidth="9.140625" defaultRowHeight="12.75"/>
  <cols>
    <col min="1" max="1" width="12.140625" style="54" customWidth="1"/>
    <col min="2" max="2" width="6.7109375" style="61" customWidth="1"/>
    <col min="3" max="3" width="8.7109375" style="61" customWidth="1"/>
    <col min="4" max="4" width="28.140625" style="61" customWidth="1"/>
    <col min="5" max="5" width="11.8515625" style="62" bestFit="1" customWidth="1"/>
    <col min="6" max="8" width="9.00390625" style="62" bestFit="1" customWidth="1"/>
    <col min="9" max="9" width="9.140625" style="62" bestFit="1" customWidth="1"/>
    <col min="10" max="16384" width="9.140625" style="54" customWidth="1"/>
  </cols>
  <sheetData>
    <row r="1" spans="1:9" ht="16.5" customHeight="1" thickBot="1">
      <c r="A1" s="255" t="s">
        <v>31</v>
      </c>
      <c r="B1" s="256"/>
      <c r="C1" s="256"/>
      <c r="D1" s="256"/>
      <c r="E1" s="256"/>
      <c r="F1" s="256"/>
      <c r="G1" s="256"/>
      <c r="H1" s="256"/>
      <c r="I1" s="257"/>
    </row>
    <row r="2" spans="1:9" ht="15.75" customHeight="1">
      <c r="A2" s="200" t="s">
        <v>0</v>
      </c>
      <c r="B2" s="201"/>
      <c r="C2" s="201"/>
      <c r="D2" s="202"/>
      <c r="E2" s="63" t="s">
        <v>2</v>
      </c>
      <c r="F2" s="63" t="s">
        <v>3</v>
      </c>
      <c r="G2" s="63" t="s">
        <v>17</v>
      </c>
      <c r="H2" s="63" t="s">
        <v>16</v>
      </c>
      <c r="I2" s="63" t="s">
        <v>18</v>
      </c>
    </row>
    <row r="3" spans="1:9" ht="26.25" thickBot="1">
      <c r="A3" s="203" t="s">
        <v>32</v>
      </c>
      <c r="B3" s="204"/>
      <c r="C3" s="204"/>
      <c r="D3" s="205"/>
      <c r="E3" s="65" t="s">
        <v>52</v>
      </c>
      <c r="F3" s="65" t="s">
        <v>52</v>
      </c>
      <c r="G3" s="65" t="s">
        <v>52</v>
      </c>
      <c r="H3" s="65" t="s">
        <v>52</v>
      </c>
      <c r="I3" s="65" t="s">
        <v>52</v>
      </c>
    </row>
    <row r="4" spans="1:9" ht="15" customHeight="1">
      <c r="A4" s="206" t="s">
        <v>41</v>
      </c>
      <c r="B4" s="239" t="s">
        <v>33</v>
      </c>
      <c r="C4" s="239"/>
      <c r="D4" s="239"/>
      <c r="E4" s="21">
        <v>2</v>
      </c>
      <c r="F4" s="21">
        <v>2</v>
      </c>
      <c r="G4" s="21">
        <v>0</v>
      </c>
      <c r="H4" s="21">
        <v>7</v>
      </c>
      <c r="I4" s="48">
        <v>2</v>
      </c>
    </row>
    <row r="5" spans="1:9" ht="15" customHeight="1">
      <c r="A5" s="207"/>
      <c r="B5" s="238" t="s">
        <v>34</v>
      </c>
      <c r="C5" s="238"/>
      <c r="D5" s="238"/>
      <c r="E5" s="11">
        <v>0</v>
      </c>
      <c r="F5" s="11">
        <v>0</v>
      </c>
      <c r="G5" s="11">
        <v>0</v>
      </c>
      <c r="H5" s="11">
        <v>1</v>
      </c>
      <c r="I5" s="46">
        <v>1</v>
      </c>
    </row>
    <row r="6" spans="1:9" ht="15" customHeight="1">
      <c r="A6" s="207"/>
      <c r="B6" s="238" t="s">
        <v>14</v>
      </c>
      <c r="C6" s="238"/>
      <c r="D6" s="238"/>
      <c r="E6" s="11">
        <v>2</v>
      </c>
      <c r="F6" s="11">
        <v>0</v>
      </c>
      <c r="G6" s="11">
        <v>1</v>
      </c>
      <c r="H6" s="11">
        <v>13</v>
      </c>
      <c r="I6" s="46">
        <v>2</v>
      </c>
    </row>
    <row r="7" spans="1:9" ht="26.25" customHeight="1">
      <c r="A7" s="207"/>
      <c r="B7" s="238" t="s">
        <v>35</v>
      </c>
      <c r="C7" s="238"/>
      <c r="D7" s="238"/>
      <c r="E7" s="11">
        <v>7</v>
      </c>
      <c r="F7" s="11">
        <v>3</v>
      </c>
      <c r="G7" s="11">
        <v>0</v>
      </c>
      <c r="H7" s="11">
        <v>2</v>
      </c>
      <c r="I7" s="46">
        <v>0</v>
      </c>
    </row>
    <row r="8" spans="1:9" ht="15" thickBot="1">
      <c r="A8" s="212"/>
      <c r="B8" s="265" t="s">
        <v>23</v>
      </c>
      <c r="C8" s="265"/>
      <c r="D8" s="265"/>
      <c r="E8" s="16">
        <v>5</v>
      </c>
      <c r="F8" s="16">
        <v>0</v>
      </c>
      <c r="G8" s="16">
        <v>0</v>
      </c>
      <c r="H8" s="16">
        <v>8</v>
      </c>
      <c r="I8" s="47">
        <v>0</v>
      </c>
    </row>
    <row r="9" spans="1:9" ht="30.75" customHeight="1">
      <c r="A9" s="206" t="s">
        <v>42</v>
      </c>
      <c r="B9" s="208" t="s">
        <v>7</v>
      </c>
      <c r="C9" s="208"/>
      <c r="D9" s="208"/>
      <c r="E9" s="21">
        <v>0</v>
      </c>
      <c r="F9" s="21">
        <v>1</v>
      </c>
      <c r="G9" s="21">
        <v>0</v>
      </c>
      <c r="H9" s="21">
        <v>2</v>
      </c>
      <c r="I9" s="48">
        <v>1</v>
      </c>
    </row>
    <row r="10" spans="1:9" ht="36" customHeight="1">
      <c r="A10" s="207"/>
      <c r="B10" s="195" t="s">
        <v>9</v>
      </c>
      <c r="C10" s="195"/>
      <c r="D10" s="195"/>
      <c r="E10" s="11">
        <v>1</v>
      </c>
      <c r="F10" s="11">
        <v>4</v>
      </c>
      <c r="G10" s="11">
        <v>2</v>
      </c>
      <c r="H10" s="11">
        <v>6</v>
      </c>
      <c r="I10" s="46">
        <v>5</v>
      </c>
    </row>
    <row r="11" spans="1:9" ht="40.5" customHeight="1">
      <c r="A11" s="207"/>
      <c r="B11" s="195" t="s">
        <v>35</v>
      </c>
      <c r="C11" s="195"/>
      <c r="D11" s="195"/>
      <c r="E11" s="11">
        <v>5</v>
      </c>
      <c r="F11" s="11">
        <v>0</v>
      </c>
      <c r="G11" s="11">
        <v>0</v>
      </c>
      <c r="H11" s="11">
        <v>3</v>
      </c>
      <c r="I11" s="46">
        <v>0</v>
      </c>
    </row>
    <row r="12" spans="1:9" ht="40.5" customHeight="1">
      <c r="A12" s="207"/>
      <c r="B12" s="195" t="s">
        <v>10</v>
      </c>
      <c r="C12" s="195"/>
      <c r="D12" s="195"/>
      <c r="E12" s="11">
        <v>0</v>
      </c>
      <c r="F12" s="11">
        <v>0</v>
      </c>
      <c r="G12" s="11">
        <v>0</v>
      </c>
      <c r="H12" s="11">
        <v>0</v>
      </c>
      <c r="I12" s="46"/>
    </row>
    <row r="13" spans="1:9" ht="40.5" customHeight="1">
      <c r="A13" s="207"/>
      <c r="B13" s="195" t="s">
        <v>27</v>
      </c>
      <c r="C13" s="195"/>
      <c r="D13" s="195"/>
      <c r="E13" s="11">
        <v>1</v>
      </c>
      <c r="F13" s="11">
        <v>0</v>
      </c>
      <c r="G13" s="11">
        <v>5</v>
      </c>
      <c r="H13" s="11">
        <v>0</v>
      </c>
      <c r="I13" s="46">
        <v>0</v>
      </c>
    </row>
    <row r="14" spans="1:9" ht="40.5" customHeight="1">
      <c r="A14" s="207"/>
      <c r="B14" s="238" t="s">
        <v>11</v>
      </c>
      <c r="C14" s="238"/>
      <c r="D14" s="238"/>
      <c r="E14" s="11">
        <v>0</v>
      </c>
      <c r="F14" s="11">
        <v>0</v>
      </c>
      <c r="G14" s="11">
        <v>2</v>
      </c>
      <c r="H14" s="11">
        <v>0</v>
      </c>
      <c r="I14" s="46">
        <v>0</v>
      </c>
    </row>
    <row r="15" spans="1:9" ht="33.75" customHeight="1" thickBot="1">
      <c r="A15" s="207"/>
      <c r="B15" s="210" t="s">
        <v>23</v>
      </c>
      <c r="C15" s="210"/>
      <c r="D15" s="210"/>
      <c r="E15" s="55">
        <v>0</v>
      </c>
      <c r="F15" s="55">
        <v>2</v>
      </c>
      <c r="G15" s="55">
        <v>0</v>
      </c>
      <c r="H15" s="55">
        <v>0</v>
      </c>
      <c r="I15" s="56">
        <v>0</v>
      </c>
    </row>
    <row r="16" spans="1:9" ht="30" customHeight="1">
      <c r="A16" s="206" t="s">
        <v>43</v>
      </c>
      <c r="B16" s="239" t="s">
        <v>6</v>
      </c>
      <c r="C16" s="239"/>
      <c r="D16" s="239"/>
      <c r="E16" s="21">
        <v>0</v>
      </c>
      <c r="F16" s="21">
        <v>0</v>
      </c>
      <c r="G16" s="21">
        <v>0</v>
      </c>
      <c r="H16" s="21">
        <v>4</v>
      </c>
      <c r="I16" s="48">
        <v>10</v>
      </c>
    </row>
    <row r="17" spans="1:9" ht="30.75" customHeight="1">
      <c r="A17" s="207"/>
      <c r="B17" s="238" t="s">
        <v>8</v>
      </c>
      <c r="C17" s="238"/>
      <c r="D17" s="238"/>
      <c r="E17" s="11">
        <v>3</v>
      </c>
      <c r="F17" s="11">
        <v>2</v>
      </c>
      <c r="G17" s="11">
        <v>8</v>
      </c>
      <c r="H17" s="11">
        <v>1</v>
      </c>
      <c r="I17" s="46">
        <v>1</v>
      </c>
    </row>
    <row r="18" spans="1:9" ht="14.25">
      <c r="A18" s="207"/>
      <c r="B18" s="238" t="s">
        <v>12</v>
      </c>
      <c r="C18" s="238"/>
      <c r="D18" s="238"/>
      <c r="E18" s="11">
        <v>2</v>
      </c>
      <c r="F18" s="11">
        <v>0</v>
      </c>
      <c r="G18" s="11">
        <v>2</v>
      </c>
      <c r="H18" s="11">
        <v>0</v>
      </c>
      <c r="I18" s="46">
        <v>6</v>
      </c>
    </row>
    <row r="19" spans="1:9" ht="14.25">
      <c r="A19" s="207"/>
      <c r="B19" s="238" t="s">
        <v>28</v>
      </c>
      <c r="C19" s="238"/>
      <c r="D19" s="238"/>
      <c r="E19" s="11">
        <v>1</v>
      </c>
      <c r="F19" s="11">
        <v>1</v>
      </c>
      <c r="G19" s="11">
        <v>0</v>
      </c>
      <c r="H19" s="11">
        <v>11</v>
      </c>
      <c r="I19" s="46">
        <v>0</v>
      </c>
    </row>
    <row r="20" spans="1:9" ht="14.25">
      <c r="A20" s="207"/>
      <c r="B20" s="238" t="s">
        <v>36</v>
      </c>
      <c r="C20" s="238"/>
      <c r="D20" s="238"/>
      <c r="E20" s="11">
        <v>0</v>
      </c>
      <c r="F20" s="11">
        <v>0</v>
      </c>
      <c r="G20" s="11">
        <v>0</v>
      </c>
      <c r="H20" s="11">
        <v>0</v>
      </c>
      <c r="I20" s="46">
        <v>0</v>
      </c>
    </row>
    <row r="21" spans="1:9" ht="43.5" customHeight="1">
      <c r="A21" s="207"/>
      <c r="B21" s="251" t="s">
        <v>40</v>
      </c>
      <c r="C21" s="252"/>
      <c r="D21" s="57" t="s">
        <v>35</v>
      </c>
      <c r="E21" s="8">
        <v>8</v>
      </c>
      <c r="F21" s="8">
        <v>5</v>
      </c>
      <c r="G21" s="8">
        <v>1</v>
      </c>
      <c r="H21" s="8">
        <v>19</v>
      </c>
      <c r="I21" s="45">
        <v>0</v>
      </c>
    </row>
    <row r="22" spans="1:9" ht="45" customHeight="1" thickBot="1">
      <c r="A22" s="212"/>
      <c r="B22" s="253"/>
      <c r="C22" s="254"/>
      <c r="D22" s="58" t="s">
        <v>23</v>
      </c>
      <c r="E22" s="16">
        <v>1</v>
      </c>
      <c r="F22" s="16">
        <v>0</v>
      </c>
      <c r="G22" s="16">
        <v>0</v>
      </c>
      <c r="H22" s="16">
        <v>1</v>
      </c>
      <c r="I22" s="47">
        <v>0</v>
      </c>
    </row>
    <row r="23" spans="1:9" ht="61.5" customHeight="1">
      <c r="A23" s="258" t="s">
        <v>38</v>
      </c>
      <c r="B23" s="259"/>
      <c r="C23" s="260"/>
      <c r="D23" s="59" t="s">
        <v>35</v>
      </c>
      <c r="E23" s="21">
        <v>38</v>
      </c>
      <c r="F23" s="21">
        <v>7</v>
      </c>
      <c r="G23" s="21">
        <v>21</v>
      </c>
      <c r="H23" s="21">
        <v>6</v>
      </c>
      <c r="I23" s="48">
        <v>30</v>
      </c>
    </row>
    <row r="24" spans="1:9" ht="62.25" customHeight="1" thickBot="1">
      <c r="A24" s="261"/>
      <c r="B24" s="262"/>
      <c r="C24" s="254"/>
      <c r="D24" s="60" t="s">
        <v>39</v>
      </c>
      <c r="E24" s="16">
        <v>2</v>
      </c>
      <c r="F24" s="16">
        <v>0</v>
      </c>
      <c r="G24" s="16">
        <v>8</v>
      </c>
      <c r="H24" s="16">
        <v>2</v>
      </c>
      <c r="I24" s="47">
        <v>30</v>
      </c>
    </row>
    <row r="25" spans="1:9" ht="15.75" thickBot="1">
      <c r="A25" s="226" t="s">
        <v>4</v>
      </c>
      <c r="B25" s="227"/>
      <c r="C25" s="227"/>
      <c r="D25" s="228"/>
      <c r="E25" s="53">
        <f>SUM(E4:E24)</f>
        <v>78</v>
      </c>
      <c r="F25" s="53">
        <f>SUM(F4:F24)</f>
        <v>27</v>
      </c>
      <c r="G25" s="53">
        <f>SUM(G4:G24)</f>
        <v>50</v>
      </c>
      <c r="H25" s="53">
        <f>SUM(H4:H24)</f>
        <v>86</v>
      </c>
      <c r="I25" s="81">
        <f>SUM(I4:I24)</f>
        <v>88</v>
      </c>
    </row>
    <row r="26" spans="1:9" ht="15.75" customHeight="1" thickBot="1">
      <c r="A26" s="266" t="s">
        <v>37</v>
      </c>
      <c r="B26" s="267"/>
      <c r="C26" s="267"/>
      <c r="D26" s="267"/>
      <c r="E26" s="29">
        <v>17</v>
      </c>
      <c r="F26" s="29">
        <v>14</v>
      </c>
      <c r="G26" s="29">
        <v>5</v>
      </c>
      <c r="H26" s="29">
        <v>25</v>
      </c>
      <c r="I26" s="30">
        <v>19</v>
      </c>
    </row>
    <row r="27" ht="13.5" thickBot="1"/>
    <row r="28" spans="1:9" ht="13.5" customHeight="1" thickBot="1">
      <c r="A28" s="233" t="s">
        <v>30</v>
      </c>
      <c r="B28" s="176"/>
      <c r="C28" s="176"/>
      <c r="D28" s="176"/>
      <c r="E28" s="176"/>
      <c r="F28" s="176"/>
      <c r="G28" s="176"/>
      <c r="H28" s="176"/>
      <c r="I28" s="234"/>
    </row>
    <row r="29" spans="1:9" ht="29.25" customHeight="1">
      <c r="A29" s="235" t="s">
        <v>0</v>
      </c>
      <c r="B29" s="236"/>
      <c r="C29" s="236"/>
      <c r="D29" s="237"/>
      <c r="E29" s="63" t="s">
        <v>2</v>
      </c>
      <c r="F29" s="63" t="s">
        <v>3</v>
      </c>
      <c r="G29" s="63" t="s">
        <v>17</v>
      </c>
      <c r="H29" s="63" t="s">
        <v>16</v>
      </c>
      <c r="I29" s="63" t="s">
        <v>18</v>
      </c>
    </row>
    <row r="30" spans="1:9" ht="26.25" customHeight="1" thickBot="1">
      <c r="A30" s="224" t="s">
        <v>19</v>
      </c>
      <c r="B30" s="225"/>
      <c r="C30" s="231" t="s">
        <v>25</v>
      </c>
      <c r="D30" s="232"/>
      <c r="E30" s="65" t="s">
        <v>20</v>
      </c>
      <c r="F30" s="65" t="s">
        <v>20</v>
      </c>
      <c r="G30" s="65" t="s">
        <v>20</v>
      </c>
      <c r="H30" s="65" t="s">
        <v>20</v>
      </c>
      <c r="I30" s="65" t="s">
        <v>20</v>
      </c>
    </row>
    <row r="31" spans="1:9" ht="33.75" customHeight="1">
      <c r="A31" s="263">
        <v>1</v>
      </c>
      <c r="B31" s="264"/>
      <c r="C31" s="242" t="s">
        <v>44</v>
      </c>
      <c r="D31" s="243"/>
      <c r="E31" s="21">
        <v>1</v>
      </c>
      <c r="F31" s="21">
        <v>1</v>
      </c>
      <c r="G31" s="21">
        <v>0</v>
      </c>
      <c r="H31" s="21">
        <v>2</v>
      </c>
      <c r="I31" s="48">
        <v>0</v>
      </c>
    </row>
    <row r="32" spans="1:9" ht="33.75" customHeight="1">
      <c r="A32" s="229">
        <v>2</v>
      </c>
      <c r="B32" s="230"/>
      <c r="C32" s="246" t="s">
        <v>45</v>
      </c>
      <c r="D32" s="247"/>
      <c r="E32" s="11">
        <v>1</v>
      </c>
      <c r="F32" s="11">
        <v>0</v>
      </c>
      <c r="G32" s="11">
        <v>5</v>
      </c>
      <c r="H32" s="11">
        <v>1</v>
      </c>
      <c r="I32" s="46">
        <v>5</v>
      </c>
    </row>
    <row r="33" spans="1:9" ht="32.25" customHeight="1">
      <c r="A33" s="229">
        <v>3</v>
      </c>
      <c r="B33" s="230"/>
      <c r="C33" s="246" t="s">
        <v>46</v>
      </c>
      <c r="D33" s="247"/>
      <c r="E33" s="11">
        <v>0</v>
      </c>
      <c r="F33" s="11">
        <v>0</v>
      </c>
      <c r="G33" s="11">
        <v>0</v>
      </c>
      <c r="H33" s="11">
        <v>1</v>
      </c>
      <c r="I33" s="46">
        <v>0</v>
      </c>
    </row>
    <row r="34" spans="1:9" ht="33" customHeight="1" thickBot="1">
      <c r="A34" s="240">
        <v>4</v>
      </c>
      <c r="B34" s="241"/>
      <c r="C34" s="249" t="s">
        <v>47</v>
      </c>
      <c r="D34" s="250"/>
      <c r="E34" s="16">
        <v>10</v>
      </c>
      <c r="F34" s="16">
        <v>2</v>
      </c>
      <c r="G34" s="16">
        <v>4</v>
      </c>
      <c r="H34" s="16">
        <v>0</v>
      </c>
      <c r="I34" s="47">
        <v>0</v>
      </c>
    </row>
    <row r="35" spans="1:9" ht="13.5" thickBot="1">
      <c r="A35" s="244"/>
      <c r="B35" s="245"/>
      <c r="C35" s="248" t="s">
        <v>4</v>
      </c>
      <c r="D35" s="248"/>
      <c r="E35" s="51">
        <f>SUM(E31:E34)</f>
        <v>12</v>
      </c>
      <c r="F35" s="51">
        <f>SUM(F31:F34)</f>
        <v>3</v>
      </c>
      <c r="G35" s="51">
        <f>SUM(G31:G34)</f>
        <v>9</v>
      </c>
      <c r="H35" s="51">
        <f>SUM(H31:H34)</f>
        <v>4</v>
      </c>
      <c r="I35" s="52">
        <f>SUM(I31:I34)</f>
        <v>5</v>
      </c>
    </row>
  </sheetData>
  <sheetProtection/>
  <mergeCells count="41">
    <mergeCell ref="B7:D7"/>
    <mergeCell ref="B6:D6"/>
    <mergeCell ref="B8:D8"/>
    <mergeCell ref="A26:D26"/>
    <mergeCell ref="A2:D2"/>
    <mergeCell ref="B5:D5"/>
    <mergeCell ref="B19:D19"/>
    <mergeCell ref="B4:D4"/>
    <mergeCell ref="B13:D13"/>
    <mergeCell ref="B11:D11"/>
    <mergeCell ref="A16:A22"/>
    <mergeCell ref="C34:D34"/>
    <mergeCell ref="A3:D3"/>
    <mergeCell ref="B21:C22"/>
    <mergeCell ref="A1:I1"/>
    <mergeCell ref="A9:A15"/>
    <mergeCell ref="A23:C24"/>
    <mergeCell ref="A31:B31"/>
    <mergeCell ref="B10:D10"/>
    <mergeCell ref="B14:D14"/>
    <mergeCell ref="B20:D20"/>
    <mergeCell ref="B12:D12"/>
    <mergeCell ref="B16:D16"/>
    <mergeCell ref="A34:B34"/>
    <mergeCell ref="C31:D31"/>
    <mergeCell ref="B15:D15"/>
    <mergeCell ref="A35:B35"/>
    <mergeCell ref="C32:D32"/>
    <mergeCell ref="C33:D33"/>
    <mergeCell ref="C35:D35"/>
    <mergeCell ref="A33:B33"/>
    <mergeCell ref="A30:B30"/>
    <mergeCell ref="A25:D25"/>
    <mergeCell ref="A4:A8"/>
    <mergeCell ref="A32:B32"/>
    <mergeCell ref="C30:D30"/>
    <mergeCell ref="A28:I28"/>
    <mergeCell ref="A29:D29"/>
    <mergeCell ref="B17:D17"/>
    <mergeCell ref="B9:D9"/>
    <mergeCell ref="B18:D18"/>
  </mergeCells>
  <printOptions horizontalCentered="1" verticalCentered="1"/>
  <pageMargins left="0.7086614173228347" right="0.7086614173228347" top="0.7480314960629921" bottom="0.7480314960629921" header="0.1968503937007874" footer="0.31496062992125984"/>
  <pageSetup horizontalDpi="600" verticalDpi="600" orientation="portrait" paperSize="9" scale="72" r:id="rId2"/>
  <headerFooter>
    <oddHeader>&amp;CControlli sugli impianti di gestione dei rifiuti</oddHeader>
    <oddFooter>&amp;LDivisione Ecogestione - Dicembre 2015&amp;R&amp;G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zoomScaleSheetLayoutView="75" zoomScalePageLayoutView="0" workbookViewId="0" topLeftCell="A1">
      <pane xSplit="8" ySplit="8" topLeftCell="I9" activePane="bottomRight" state="frozen"/>
      <selection pane="topLeft" activeCell="A1" sqref="A1"/>
      <selection pane="topRight" activeCell="I1" sqref="I1"/>
      <selection pane="bottomLeft" activeCell="A9" sqref="A9"/>
      <selection pane="bottomRight" activeCell="A1" sqref="A1:H3"/>
    </sheetView>
  </sheetViews>
  <sheetFormatPr defaultColWidth="9.140625" defaultRowHeight="42" customHeight="1"/>
  <cols>
    <col min="1" max="1" width="3.00390625" style="34" bestFit="1" customWidth="1"/>
    <col min="2" max="2" width="9.140625" style="35" customWidth="1"/>
    <col min="3" max="3" width="27.57421875" style="35" customWidth="1"/>
    <col min="4" max="8" width="11.7109375" style="36" customWidth="1"/>
    <col min="9" max="16384" width="9.140625" style="36" customWidth="1"/>
  </cols>
  <sheetData>
    <row r="1" spans="1:8" s="1" customFormat="1" ht="15" customHeight="1" thickBot="1">
      <c r="A1" s="233" t="s">
        <v>26</v>
      </c>
      <c r="B1" s="176"/>
      <c r="C1" s="176"/>
      <c r="D1" s="176"/>
      <c r="E1" s="176"/>
      <c r="F1" s="176"/>
      <c r="G1" s="176"/>
      <c r="H1" s="234"/>
    </row>
    <row r="2" spans="1:8" s="2" customFormat="1" ht="12.75">
      <c r="A2" s="200" t="s">
        <v>0</v>
      </c>
      <c r="B2" s="201"/>
      <c r="C2" s="202"/>
      <c r="D2" s="69" t="s">
        <v>2</v>
      </c>
      <c r="E2" s="63" t="s">
        <v>3</v>
      </c>
      <c r="F2" s="63" t="s">
        <v>17</v>
      </c>
      <c r="G2" s="63" t="s">
        <v>16</v>
      </c>
      <c r="H2" s="63" t="s">
        <v>18</v>
      </c>
    </row>
    <row r="3" spans="1:8" s="5" customFormat="1" ht="27" customHeight="1" thickBot="1">
      <c r="A3" s="68" t="s">
        <v>19</v>
      </c>
      <c r="B3" s="284" t="s">
        <v>1</v>
      </c>
      <c r="C3" s="285"/>
      <c r="D3" s="64" t="s">
        <v>20</v>
      </c>
      <c r="E3" s="64" t="s">
        <v>20</v>
      </c>
      <c r="F3" s="64" t="s">
        <v>20</v>
      </c>
      <c r="G3" s="64" t="s">
        <v>20</v>
      </c>
      <c r="H3" s="64" t="s">
        <v>20</v>
      </c>
    </row>
    <row r="4" spans="1:8" s="5" customFormat="1" ht="15" customHeight="1">
      <c r="A4" s="38">
        <v>1</v>
      </c>
      <c r="B4" s="279" t="s">
        <v>5</v>
      </c>
      <c r="C4" s="279"/>
      <c r="D4" s="8">
        <v>0</v>
      </c>
      <c r="E4" s="8">
        <v>4</v>
      </c>
      <c r="F4" s="8">
        <v>0</v>
      </c>
      <c r="G4" s="8">
        <v>4</v>
      </c>
      <c r="H4" s="45">
        <v>1</v>
      </c>
    </row>
    <row r="5" spans="1:8" s="5" customFormat="1" ht="15" customHeight="1">
      <c r="A5" s="23">
        <v>2</v>
      </c>
      <c r="B5" s="268" t="s">
        <v>13</v>
      </c>
      <c r="C5" s="268"/>
      <c r="D5" s="11">
        <v>0</v>
      </c>
      <c r="E5" s="11">
        <v>0</v>
      </c>
      <c r="F5" s="11">
        <v>0</v>
      </c>
      <c r="G5" s="11">
        <v>1</v>
      </c>
      <c r="H5" s="46">
        <v>0</v>
      </c>
    </row>
    <row r="6" spans="1:8" s="5" customFormat="1" ht="15" customHeight="1">
      <c r="A6" s="23">
        <v>3</v>
      </c>
      <c r="B6" s="268" t="s">
        <v>14</v>
      </c>
      <c r="C6" s="268"/>
      <c r="D6" s="11">
        <v>1</v>
      </c>
      <c r="E6" s="11">
        <v>2</v>
      </c>
      <c r="F6" s="11">
        <v>1</v>
      </c>
      <c r="G6" s="11">
        <v>1</v>
      </c>
      <c r="H6" s="46">
        <v>3</v>
      </c>
    </row>
    <row r="7" spans="1:8" s="5" customFormat="1" ht="20.25" customHeight="1" thickBot="1">
      <c r="A7" s="24">
        <v>4</v>
      </c>
      <c r="B7" s="272" t="s">
        <v>15</v>
      </c>
      <c r="C7" s="272"/>
      <c r="D7" s="16">
        <v>0</v>
      </c>
      <c r="E7" s="16">
        <v>0</v>
      </c>
      <c r="F7" s="16">
        <v>0</v>
      </c>
      <c r="G7" s="16">
        <v>0</v>
      </c>
      <c r="H7" s="47">
        <v>0</v>
      </c>
    </row>
    <row r="8" spans="1:8" s="5" customFormat="1" ht="30.75" customHeight="1">
      <c r="A8" s="18">
        <v>5</v>
      </c>
      <c r="B8" s="275" t="s">
        <v>6</v>
      </c>
      <c r="C8" s="275"/>
      <c r="D8" s="21">
        <v>0</v>
      </c>
      <c r="E8" s="21">
        <v>0</v>
      </c>
      <c r="F8" s="21">
        <v>0</v>
      </c>
      <c r="G8" s="21">
        <v>0</v>
      </c>
      <c r="H8" s="48">
        <v>0</v>
      </c>
    </row>
    <row r="9" spans="1:8" s="5" customFormat="1" ht="29.25" customHeight="1">
      <c r="A9" s="23">
        <v>6</v>
      </c>
      <c r="B9" s="268" t="s">
        <v>7</v>
      </c>
      <c r="C9" s="268"/>
      <c r="D9" s="11">
        <v>5</v>
      </c>
      <c r="E9" s="11">
        <v>0</v>
      </c>
      <c r="F9" s="11">
        <v>1</v>
      </c>
      <c r="G9" s="11">
        <v>0</v>
      </c>
      <c r="H9" s="46">
        <v>1</v>
      </c>
    </row>
    <row r="10" spans="1:8" s="5" customFormat="1" ht="31.5" customHeight="1">
      <c r="A10" s="23">
        <v>7</v>
      </c>
      <c r="B10" s="268" t="s">
        <v>8</v>
      </c>
      <c r="C10" s="268"/>
      <c r="D10" s="11">
        <v>7</v>
      </c>
      <c r="E10" s="11">
        <v>7</v>
      </c>
      <c r="F10" s="11">
        <v>9</v>
      </c>
      <c r="G10" s="11">
        <v>3</v>
      </c>
      <c r="H10" s="46">
        <v>15</v>
      </c>
    </row>
    <row r="11" spans="1:8" s="5" customFormat="1" ht="29.25" customHeight="1">
      <c r="A11" s="23">
        <v>8</v>
      </c>
      <c r="B11" s="268" t="s">
        <v>9</v>
      </c>
      <c r="C11" s="268"/>
      <c r="D11" s="11">
        <v>0</v>
      </c>
      <c r="E11" s="11">
        <v>3</v>
      </c>
      <c r="F11" s="11">
        <v>0</v>
      </c>
      <c r="G11" s="11">
        <v>1</v>
      </c>
      <c r="H11" s="46">
        <v>2</v>
      </c>
    </row>
    <row r="12" spans="1:8" s="5" customFormat="1" ht="15" customHeight="1">
      <c r="A12" s="23">
        <v>9</v>
      </c>
      <c r="B12" s="268" t="s">
        <v>12</v>
      </c>
      <c r="C12" s="268"/>
      <c r="D12" s="11">
        <v>1</v>
      </c>
      <c r="E12" s="11">
        <v>0</v>
      </c>
      <c r="F12" s="11">
        <v>2</v>
      </c>
      <c r="G12" s="11">
        <v>0</v>
      </c>
      <c r="H12" s="46">
        <v>2</v>
      </c>
    </row>
    <row r="13" spans="1:8" s="5" customFormat="1" ht="15" customHeight="1">
      <c r="A13" s="23">
        <v>10</v>
      </c>
      <c r="B13" s="268" t="s">
        <v>10</v>
      </c>
      <c r="C13" s="268"/>
      <c r="D13" s="11">
        <v>0</v>
      </c>
      <c r="E13" s="11">
        <v>1</v>
      </c>
      <c r="F13" s="11">
        <v>0</v>
      </c>
      <c r="G13" s="11">
        <v>1</v>
      </c>
      <c r="H13" s="46">
        <v>0</v>
      </c>
    </row>
    <row r="14" spans="1:8" s="5" customFormat="1" ht="15" customHeight="1">
      <c r="A14" s="23">
        <v>11</v>
      </c>
      <c r="B14" s="268" t="s">
        <v>27</v>
      </c>
      <c r="C14" s="268"/>
      <c r="D14" s="11">
        <v>3</v>
      </c>
      <c r="E14" s="11">
        <v>0</v>
      </c>
      <c r="F14" s="11">
        <v>4</v>
      </c>
      <c r="G14" s="11">
        <v>0</v>
      </c>
      <c r="H14" s="46">
        <v>7</v>
      </c>
    </row>
    <row r="15" spans="1:8" s="5" customFormat="1" ht="15" customHeight="1">
      <c r="A15" s="23">
        <v>12</v>
      </c>
      <c r="B15" s="49" t="s">
        <v>28</v>
      </c>
      <c r="C15" s="49"/>
      <c r="D15" s="11"/>
      <c r="E15" s="11">
        <v>2</v>
      </c>
      <c r="F15" s="11">
        <v>6</v>
      </c>
      <c r="G15" s="11">
        <v>0</v>
      </c>
      <c r="H15" s="46">
        <v>3</v>
      </c>
    </row>
    <row r="16" spans="1:8" s="5" customFormat="1" ht="30" customHeight="1" thickBot="1">
      <c r="A16" s="24">
        <v>13</v>
      </c>
      <c r="B16" s="272" t="s">
        <v>11</v>
      </c>
      <c r="C16" s="272"/>
      <c r="D16" s="16">
        <v>7</v>
      </c>
      <c r="E16" s="16">
        <v>0</v>
      </c>
      <c r="F16" s="16">
        <v>2</v>
      </c>
      <c r="G16" s="16">
        <v>0</v>
      </c>
      <c r="H16" s="47">
        <v>0</v>
      </c>
    </row>
    <row r="17" spans="1:8" s="5" customFormat="1" ht="46.5" customHeight="1">
      <c r="A17" s="273">
        <v>14</v>
      </c>
      <c r="B17" s="275" t="s">
        <v>21</v>
      </c>
      <c r="C17" s="19" t="s">
        <v>22</v>
      </c>
      <c r="D17" s="21">
        <v>38</v>
      </c>
      <c r="E17" s="21">
        <v>21</v>
      </c>
      <c r="F17" s="21">
        <v>20</v>
      </c>
      <c r="G17" s="21">
        <v>65</v>
      </c>
      <c r="H17" s="48">
        <v>23</v>
      </c>
    </row>
    <row r="18" spans="1:8" s="5" customFormat="1" ht="30" customHeight="1" thickBot="1">
      <c r="A18" s="274"/>
      <c r="B18" s="272"/>
      <c r="C18" s="14" t="s">
        <v>23</v>
      </c>
      <c r="D18" s="16" t="s">
        <v>29</v>
      </c>
      <c r="E18" s="16">
        <v>13</v>
      </c>
      <c r="F18" s="16">
        <v>13</v>
      </c>
      <c r="G18" s="16">
        <v>10</v>
      </c>
      <c r="H18" s="47">
        <v>11</v>
      </c>
    </row>
    <row r="19" spans="1:8" s="1" customFormat="1" ht="15" customHeight="1" thickBot="1">
      <c r="A19" s="28"/>
      <c r="B19" s="280" t="s">
        <v>24</v>
      </c>
      <c r="C19" s="280"/>
      <c r="D19" s="29">
        <f>SUM(D4:D18)</f>
        <v>62</v>
      </c>
      <c r="E19" s="29">
        <f>SUM(E4:E18)</f>
        <v>53</v>
      </c>
      <c r="F19" s="29">
        <f>SUM(F4:F18)</f>
        <v>58</v>
      </c>
      <c r="G19" s="29">
        <f>SUM(G4:G18)</f>
        <v>86</v>
      </c>
      <c r="H19" s="30">
        <f>SUM(H4:H18)</f>
        <v>68</v>
      </c>
    </row>
    <row r="20" spans="1:8" s="1" customFormat="1" ht="15" customHeight="1" thickBot="1">
      <c r="A20" s="31"/>
      <c r="B20" s="32"/>
      <c r="C20" s="32"/>
      <c r="D20" s="33"/>
      <c r="E20" s="33"/>
      <c r="F20" s="33"/>
      <c r="G20" s="33"/>
      <c r="H20" s="33"/>
    </row>
    <row r="21" spans="1:8" s="1" customFormat="1" ht="15" customHeight="1" thickBot="1">
      <c r="A21" s="276" t="s">
        <v>30</v>
      </c>
      <c r="B21" s="277"/>
      <c r="C21" s="277"/>
      <c r="D21" s="277"/>
      <c r="E21" s="277"/>
      <c r="F21" s="277"/>
      <c r="G21" s="277"/>
      <c r="H21" s="278"/>
    </row>
    <row r="22" spans="1:8" s="2" customFormat="1" ht="15" customHeight="1">
      <c r="A22" s="269" t="s">
        <v>0</v>
      </c>
      <c r="B22" s="270"/>
      <c r="C22" s="271"/>
      <c r="D22" s="67" t="s">
        <v>2</v>
      </c>
      <c r="E22" s="67" t="s">
        <v>3</v>
      </c>
      <c r="F22" s="67" t="s">
        <v>17</v>
      </c>
      <c r="G22" s="67" t="s">
        <v>16</v>
      </c>
      <c r="H22" s="67" t="s">
        <v>18</v>
      </c>
    </row>
    <row r="23" spans="1:8" s="5" customFormat="1" ht="27.75" customHeight="1" thickBot="1">
      <c r="A23" s="66" t="s">
        <v>19</v>
      </c>
      <c r="B23" s="282" t="s">
        <v>25</v>
      </c>
      <c r="C23" s="283"/>
      <c r="D23" s="65" t="s">
        <v>20</v>
      </c>
      <c r="E23" s="65" t="s">
        <v>20</v>
      </c>
      <c r="F23" s="65" t="s">
        <v>20</v>
      </c>
      <c r="G23" s="65" t="s">
        <v>20</v>
      </c>
      <c r="H23" s="65" t="s">
        <v>20</v>
      </c>
    </row>
    <row r="24" spans="1:8" s="1" customFormat="1" ht="26.25" customHeight="1">
      <c r="A24" s="18">
        <v>1</v>
      </c>
      <c r="B24" s="243" t="s">
        <v>44</v>
      </c>
      <c r="C24" s="243"/>
      <c r="D24" s="21">
        <v>0</v>
      </c>
      <c r="E24" s="21">
        <v>0</v>
      </c>
      <c r="F24" s="21">
        <v>0</v>
      </c>
      <c r="G24" s="21">
        <v>2</v>
      </c>
      <c r="H24" s="48">
        <v>0</v>
      </c>
    </row>
    <row r="25" spans="1:8" s="1" customFormat="1" ht="27" customHeight="1">
      <c r="A25" s="23">
        <v>2</v>
      </c>
      <c r="B25" s="247" t="s">
        <v>45</v>
      </c>
      <c r="C25" s="247"/>
      <c r="D25" s="11">
        <v>0</v>
      </c>
      <c r="E25" s="11">
        <v>0</v>
      </c>
      <c r="F25" s="11">
        <v>1</v>
      </c>
      <c r="G25" s="11">
        <v>0</v>
      </c>
      <c r="H25" s="46">
        <v>0</v>
      </c>
    </row>
    <row r="26" spans="1:8" ht="24.75" customHeight="1">
      <c r="A26" s="23">
        <v>3</v>
      </c>
      <c r="B26" s="247" t="s">
        <v>46</v>
      </c>
      <c r="C26" s="247"/>
      <c r="D26" s="11">
        <v>0</v>
      </c>
      <c r="E26" s="11">
        <v>0</v>
      </c>
      <c r="F26" s="11">
        <v>0</v>
      </c>
      <c r="G26" s="11">
        <v>0</v>
      </c>
      <c r="H26" s="46">
        <v>0</v>
      </c>
    </row>
    <row r="27" spans="1:8" ht="15.75" customHeight="1" thickBot="1">
      <c r="A27" s="24">
        <v>4</v>
      </c>
      <c r="B27" s="250" t="s">
        <v>47</v>
      </c>
      <c r="C27" s="250"/>
      <c r="D27" s="16">
        <v>1</v>
      </c>
      <c r="E27" s="16">
        <v>1</v>
      </c>
      <c r="F27" s="16">
        <v>4</v>
      </c>
      <c r="G27" s="16">
        <v>0</v>
      </c>
      <c r="H27" s="47">
        <v>2</v>
      </c>
    </row>
    <row r="28" spans="1:8" s="44" customFormat="1" ht="15" customHeight="1" thickBot="1">
      <c r="A28" s="50"/>
      <c r="B28" s="281" t="s">
        <v>4</v>
      </c>
      <c r="C28" s="281"/>
      <c r="D28" s="51">
        <f>SUM(D24:D27)</f>
        <v>1</v>
      </c>
      <c r="E28" s="51">
        <f>SUM(E24:E27)</f>
        <v>1</v>
      </c>
      <c r="F28" s="51">
        <f>SUM(F24:F27)</f>
        <v>5</v>
      </c>
      <c r="G28" s="51">
        <f>SUM(G24:G27)</f>
        <v>2</v>
      </c>
      <c r="H28" s="52">
        <f>SUM(H24:H27)</f>
        <v>2</v>
      </c>
    </row>
  </sheetData>
  <sheetProtection/>
  <mergeCells count="26">
    <mergeCell ref="A2:C2"/>
    <mergeCell ref="A1:H1"/>
    <mergeCell ref="B19:C19"/>
    <mergeCell ref="B28:C28"/>
    <mergeCell ref="B24:C24"/>
    <mergeCell ref="B25:C25"/>
    <mergeCell ref="B26:C26"/>
    <mergeCell ref="B27:C27"/>
    <mergeCell ref="B23:C23"/>
    <mergeCell ref="B3:C3"/>
    <mergeCell ref="B9:C9"/>
    <mergeCell ref="B10:C10"/>
    <mergeCell ref="B11:C11"/>
    <mergeCell ref="B4:C4"/>
    <mergeCell ref="B5:C5"/>
    <mergeCell ref="B6:C6"/>
    <mergeCell ref="B7:C7"/>
    <mergeCell ref="B8:C8"/>
    <mergeCell ref="B12:C12"/>
    <mergeCell ref="B13:C13"/>
    <mergeCell ref="B14:C14"/>
    <mergeCell ref="A22:C22"/>
    <mergeCell ref="B16:C16"/>
    <mergeCell ref="A17:A18"/>
    <mergeCell ref="B17:B18"/>
    <mergeCell ref="A21:H21"/>
  </mergeCells>
  <printOptions horizontalCentered="1" verticalCentered="1"/>
  <pageMargins left="0.35433070866141736" right="0.35433070866141736" top="0.3937007874015748" bottom="0.35433070866141736" header="0.35433070866141736" footer="0.15748031496062992"/>
  <pageSetup fitToHeight="1" fitToWidth="1" horizontalDpi="600" verticalDpi="600" orientation="portrait" paperSize="9" r:id="rId2"/>
  <headerFooter alignWithMargins="0">
    <oddHeader>&amp;CControlli sugli impianti di gestione dei rifiuti</oddHeader>
    <oddFooter>&amp;LDivisione Ecogestione - Dicembre 2014&amp;R&amp;G</oddFooter>
  </headerFooter>
  <rowBreaks count="1" manualBreakCount="1">
    <brk id="20" max="7" man="1"/>
  </row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75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F22" sqref="F22"/>
    </sheetView>
  </sheetViews>
  <sheetFormatPr defaultColWidth="9.140625" defaultRowHeight="42" customHeight="1"/>
  <cols>
    <col min="1" max="1" width="3.00390625" style="34" bestFit="1" customWidth="1"/>
    <col min="2" max="2" width="9.140625" style="35" customWidth="1"/>
    <col min="3" max="3" width="31.57421875" style="35" customWidth="1"/>
    <col min="4" max="8" width="11.7109375" style="36" customWidth="1"/>
    <col min="9" max="16384" width="9.140625" style="36" customWidth="1"/>
  </cols>
  <sheetData>
    <row r="1" spans="1:8" s="39" customFormat="1" ht="15" customHeight="1" thickBot="1">
      <c r="A1" s="233" t="s">
        <v>49</v>
      </c>
      <c r="B1" s="176"/>
      <c r="C1" s="176"/>
      <c r="D1" s="176"/>
      <c r="E1" s="176"/>
      <c r="F1" s="176"/>
      <c r="G1" s="176"/>
      <c r="H1" s="234"/>
    </row>
    <row r="2" spans="1:8" s="40" customFormat="1" ht="26.25" customHeight="1">
      <c r="A2" s="200" t="s">
        <v>0</v>
      </c>
      <c r="B2" s="201"/>
      <c r="C2" s="202"/>
      <c r="D2" s="69" t="s">
        <v>2</v>
      </c>
      <c r="E2" s="63" t="s">
        <v>3</v>
      </c>
      <c r="F2" s="63" t="s">
        <v>17</v>
      </c>
      <c r="G2" s="63" t="s">
        <v>16</v>
      </c>
      <c r="H2" s="63" t="s">
        <v>18</v>
      </c>
    </row>
    <row r="3" spans="1:8" s="41" customFormat="1" ht="27" customHeight="1" thickBot="1">
      <c r="A3" s="68" t="s">
        <v>19</v>
      </c>
      <c r="B3" s="284" t="s">
        <v>1</v>
      </c>
      <c r="C3" s="285"/>
      <c r="D3" s="64" t="s">
        <v>20</v>
      </c>
      <c r="E3" s="64" t="s">
        <v>20</v>
      </c>
      <c r="F3" s="64" t="s">
        <v>20</v>
      </c>
      <c r="G3" s="64" t="s">
        <v>20</v>
      </c>
      <c r="H3" s="64" t="s">
        <v>20</v>
      </c>
    </row>
    <row r="4" spans="1:8" s="41" customFormat="1" ht="15" customHeight="1">
      <c r="A4" s="38">
        <v>1</v>
      </c>
      <c r="B4" s="279" t="s">
        <v>5</v>
      </c>
      <c r="C4" s="279"/>
      <c r="D4" s="7">
        <v>0</v>
      </c>
      <c r="E4" s="7">
        <v>2</v>
      </c>
      <c r="F4" s="7">
        <v>0</v>
      </c>
      <c r="G4" s="7">
        <v>5</v>
      </c>
      <c r="H4" s="9">
        <v>1</v>
      </c>
    </row>
    <row r="5" spans="1:8" s="41" customFormat="1" ht="15" customHeight="1">
      <c r="A5" s="23">
        <v>2</v>
      </c>
      <c r="B5" s="268" t="s">
        <v>13</v>
      </c>
      <c r="C5" s="268"/>
      <c r="D5" s="10">
        <v>0</v>
      </c>
      <c r="E5" s="10">
        <v>0</v>
      </c>
      <c r="F5" s="10">
        <v>0</v>
      </c>
      <c r="G5" s="10">
        <v>1</v>
      </c>
      <c r="H5" s="12">
        <v>1</v>
      </c>
    </row>
    <row r="6" spans="1:8" s="41" customFormat="1" ht="15" customHeight="1">
      <c r="A6" s="23">
        <v>3</v>
      </c>
      <c r="B6" s="268" t="s">
        <v>14</v>
      </c>
      <c r="C6" s="268"/>
      <c r="D6" s="10">
        <v>3</v>
      </c>
      <c r="E6" s="10">
        <v>4</v>
      </c>
      <c r="F6" s="10">
        <v>1</v>
      </c>
      <c r="G6" s="10">
        <v>5</v>
      </c>
      <c r="H6" s="12">
        <v>3</v>
      </c>
    </row>
    <row r="7" spans="1:8" s="41" customFormat="1" ht="20.25" customHeight="1" thickBot="1">
      <c r="A7" s="24">
        <v>4</v>
      </c>
      <c r="B7" s="272" t="s">
        <v>15</v>
      </c>
      <c r="C7" s="272"/>
      <c r="D7" s="15">
        <v>0</v>
      </c>
      <c r="E7" s="15">
        <v>0</v>
      </c>
      <c r="F7" s="15">
        <v>0</v>
      </c>
      <c r="G7" s="15">
        <v>0</v>
      </c>
      <c r="H7" s="17">
        <v>0</v>
      </c>
    </row>
    <row r="8" spans="1:8" s="41" customFormat="1" ht="30.75" customHeight="1">
      <c r="A8" s="18">
        <v>5</v>
      </c>
      <c r="B8" s="275" t="s">
        <v>6</v>
      </c>
      <c r="C8" s="275"/>
      <c r="D8" s="20">
        <v>0</v>
      </c>
      <c r="E8" s="20">
        <v>0</v>
      </c>
      <c r="F8" s="20">
        <v>0</v>
      </c>
      <c r="G8" s="20">
        <v>13</v>
      </c>
      <c r="H8" s="22">
        <v>0</v>
      </c>
    </row>
    <row r="9" spans="1:8" s="41" customFormat="1" ht="29.25" customHeight="1">
      <c r="A9" s="23">
        <v>6</v>
      </c>
      <c r="B9" s="268" t="s">
        <v>7</v>
      </c>
      <c r="C9" s="268"/>
      <c r="D9" s="10">
        <v>0</v>
      </c>
      <c r="E9" s="10">
        <v>0</v>
      </c>
      <c r="F9" s="10">
        <v>0</v>
      </c>
      <c r="G9" s="10">
        <v>4</v>
      </c>
      <c r="H9" s="12">
        <v>2</v>
      </c>
    </row>
    <row r="10" spans="1:8" s="41" customFormat="1" ht="31.5" customHeight="1">
      <c r="A10" s="23">
        <v>7</v>
      </c>
      <c r="B10" s="268" t="s">
        <v>8</v>
      </c>
      <c r="C10" s="268"/>
      <c r="D10" s="10">
        <v>15</v>
      </c>
      <c r="E10" s="10">
        <v>6</v>
      </c>
      <c r="F10" s="10">
        <v>12</v>
      </c>
      <c r="G10" s="10">
        <v>0</v>
      </c>
      <c r="H10" s="12">
        <v>8</v>
      </c>
    </row>
    <row r="11" spans="1:8" s="41" customFormat="1" ht="29.25" customHeight="1">
      <c r="A11" s="23">
        <v>8</v>
      </c>
      <c r="B11" s="268" t="s">
        <v>9</v>
      </c>
      <c r="C11" s="268"/>
      <c r="D11" s="10">
        <v>4</v>
      </c>
      <c r="E11" s="10">
        <v>6</v>
      </c>
      <c r="F11" s="10">
        <v>1</v>
      </c>
      <c r="G11" s="10">
        <v>5</v>
      </c>
      <c r="H11" s="12">
        <v>1</v>
      </c>
    </row>
    <row r="12" spans="1:8" s="41" customFormat="1" ht="15" customHeight="1">
      <c r="A12" s="23">
        <v>9</v>
      </c>
      <c r="B12" s="268" t="s">
        <v>12</v>
      </c>
      <c r="C12" s="268"/>
      <c r="D12" s="10">
        <v>1</v>
      </c>
      <c r="E12" s="10">
        <v>0</v>
      </c>
      <c r="F12" s="10">
        <v>2</v>
      </c>
      <c r="G12" s="10">
        <v>1</v>
      </c>
      <c r="H12" s="12">
        <v>3</v>
      </c>
    </row>
    <row r="13" spans="1:8" s="41" customFormat="1" ht="15" customHeight="1">
      <c r="A13" s="23">
        <v>10</v>
      </c>
      <c r="B13" s="268" t="s">
        <v>10</v>
      </c>
      <c r="C13" s="268"/>
      <c r="D13" s="10">
        <v>1</v>
      </c>
      <c r="E13" s="10">
        <v>2</v>
      </c>
      <c r="F13" s="10">
        <v>0</v>
      </c>
      <c r="G13" s="10">
        <v>0</v>
      </c>
      <c r="H13" s="12">
        <v>0</v>
      </c>
    </row>
    <row r="14" spans="1:8" s="41" customFormat="1" ht="15" customHeight="1">
      <c r="A14" s="23">
        <v>11</v>
      </c>
      <c r="B14" s="268" t="s">
        <v>48</v>
      </c>
      <c r="C14" s="268"/>
      <c r="D14" s="10">
        <v>1</v>
      </c>
      <c r="E14" s="10">
        <v>2</v>
      </c>
      <c r="F14" s="10">
        <v>8</v>
      </c>
      <c r="G14" s="10">
        <v>3</v>
      </c>
      <c r="H14" s="12">
        <v>9</v>
      </c>
    </row>
    <row r="15" spans="1:8" s="41" customFormat="1" ht="30" customHeight="1" thickBot="1">
      <c r="A15" s="24">
        <v>12</v>
      </c>
      <c r="B15" s="272" t="s">
        <v>11</v>
      </c>
      <c r="C15" s="272"/>
      <c r="D15" s="15">
        <v>5</v>
      </c>
      <c r="E15" s="15">
        <v>2</v>
      </c>
      <c r="F15" s="15">
        <v>2</v>
      </c>
      <c r="G15" s="15">
        <v>16</v>
      </c>
      <c r="H15" s="17">
        <v>1</v>
      </c>
    </row>
    <row r="16" spans="1:8" s="41" customFormat="1" ht="46.5" customHeight="1">
      <c r="A16" s="273">
        <v>13</v>
      </c>
      <c r="B16" s="275" t="s">
        <v>21</v>
      </c>
      <c r="C16" s="19" t="s">
        <v>22</v>
      </c>
      <c r="D16" s="20">
        <v>27</v>
      </c>
      <c r="E16" s="20">
        <v>23</v>
      </c>
      <c r="F16" s="20">
        <v>14</v>
      </c>
      <c r="G16" s="20">
        <v>27</v>
      </c>
      <c r="H16" s="22">
        <v>23</v>
      </c>
    </row>
    <row r="17" spans="1:8" s="41" customFormat="1" ht="30" customHeight="1" thickBot="1">
      <c r="A17" s="274"/>
      <c r="B17" s="272"/>
      <c r="C17" s="14" t="s">
        <v>23</v>
      </c>
      <c r="D17" s="15">
        <v>10</v>
      </c>
      <c r="E17" s="15">
        <v>8</v>
      </c>
      <c r="F17" s="15">
        <v>15</v>
      </c>
      <c r="G17" s="15">
        <v>33</v>
      </c>
      <c r="H17" s="17">
        <v>11</v>
      </c>
    </row>
    <row r="18" spans="1:8" s="39" customFormat="1" ht="15" customHeight="1" thickBot="1">
      <c r="A18" s="42"/>
      <c r="B18" s="286" t="s">
        <v>24</v>
      </c>
      <c r="C18" s="280"/>
      <c r="D18" s="29">
        <f>SUM(D4:D17)</f>
        <v>67</v>
      </c>
      <c r="E18" s="29">
        <f>SUM(E4:E17)</f>
        <v>55</v>
      </c>
      <c r="F18" s="29">
        <f>SUM(F4:F17)</f>
        <v>55</v>
      </c>
      <c r="G18" s="29">
        <f>SUM(G4:G17)</f>
        <v>113</v>
      </c>
      <c r="H18" s="30">
        <f>SUM(H4:H17)</f>
        <v>63</v>
      </c>
    </row>
    <row r="19" spans="1:8" s="39" customFormat="1" ht="15" customHeight="1" thickBot="1">
      <c r="A19" s="31"/>
      <c r="B19" s="32"/>
      <c r="C19" s="32"/>
      <c r="D19" s="33"/>
      <c r="E19" s="33"/>
      <c r="F19" s="33"/>
      <c r="G19" s="33"/>
      <c r="H19" s="33"/>
    </row>
    <row r="20" spans="1:8" s="39" customFormat="1" ht="15" customHeight="1" thickBot="1">
      <c r="A20" s="276" t="s">
        <v>30</v>
      </c>
      <c r="B20" s="277"/>
      <c r="C20" s="277"/>
      <c r="D20" s="277"/>
      <c r="E20" s="277"/>
      <c r="F20" s="277"/>
      <c r="G20" s="277"/>
      <c r="H20" s="278"/>
    </row>
    <row r="21" spans="1:8" s="40" customFormat="1" ht="15" customHeight="1">
      <c r="A21" s="288" t="s">
        <v>0</v>
      </c>
      <c r="B21" s="288"/>
      <c r="C21" s="288"/>
      <c r="D21" s="67" t="s">
        <v>2</v>
      </c>
      <c r="E21" s="67" t="s">
        <v>3</v>
      </c>
      <c r="F21" s="67" t="s">
        <v>17</v>
      </c>
      <c r="G21" s="67" t="s">
        <v>16</v>
      </c>
      <c r="H21" s="67" t="s">
        <v>18</v>
      </c>
    </row>
    <row r="22" spans="1:8" s="41" customFormat="1" ht="27.75" customHeight="1" thickBot="1">
      <c r="A22" s="70" t="s">
        <v>19</v>
      </c>
      <c r="B22" s="289" t="s">
        <v>25</v>
      </c>
      <c r="C22" s="290"/>
      <c r="D22" s="64" t="s">
        <v>20</v>
      </c>
      <c r="E22" s="64" t="s">
        <v>20</v>
      </c>
      <c r="F22" s="64" t="s">
        <v>20</v>
      </c>
      <c r="G22" s="64" t="s">
        <v>20</v>
      </c>
      <c r="H22" s="64" t="s">
        <v>20</v>
      </c>
    </row>
    <row r="23" spans="1:8" s="39" customFormat="1" ht="26.25" customHeight="1">
      <c r="A23" s="43">
        <v>1</v>
      </c>
      <c r="B23" s="291" t="s">
        <v>44</v>
      </c>
      <c r="C23" s="292"/>
      <c r="D23" s="20">
        <v>1</v>
      </c>
      <c r="E23" s="20">
        <v>0</v>
      </c>
      <c r="F23" s="20">
        <v>0</v>
      </c>
      <c r="G23" s="20">
        <v>0</v>
      </c>
      <c r="H23" s="22">
        <v>0</v>
      </c>
    </row>
    <row r="24" spans="1:8" s="39" customFormat="1" ht="27" customHeight="1">
      <c r="A24" s="6">
        <v>2</v>
      </c>
      <c r="B24" s="293" t="s">
        <v>45</v>
      </c>
      <c r="C24" s="294"/>
      <c r="D24" s="10">
        <v>0</v>
      </c>
      <c r="E24" s="10">
        <v>8</v>
      </c>
      <c r="F24" s="10">
        <v>1</v>
      </c>
      <c r="G24" s="10">
        <v>0</v>
      </c>
      <c r="H24" s="12">
        <v>14</v>
      </c>
    </row>
    <row r="25" spans="1:8" ht="24.75" customHeight="1">
      <c r="A25" s="6">
        <v>3</v>
      </c>
      <c r="B25" s="295" t="s">
        <v>46</v>
      </c>
      <c r="C25" s="247"/>
      <c r="D25" s="10">
        <v>0</v>
      </c>
      <c r="E25" s="10">
        <v>10</v>
      </c>
      <c r="F25" s="10">
        <v>1</v>
      </c>
      <c r="G25" s="10">
        <v>1</v>
      </c>
      <c r="H25" s="12">
        <v>4</v>
      </c>
    </row>
    <row r="26" spans="1:8" ht="15.75" customHeight="1" thickBot="1">
      <c r="A26" s="13">
        <v>4</v>
      </c>
      <c r="B26" s="287" t="s">
        <v>47</v>
      </c>
      <c r="C26" s="250"/>
      <c r="D26" s="15">
        <v>1</v>
      </c>
      <c r="E26" s="15">
        <v>1</v>
      </c>
      <c r="F26" s="15">
        <v>9</v>
      </c>
      <c r="G26" s="15">
        <v>1</v>
      </c>
      <c r="H26" s="17">
        <v>1</v>
      </c>
    </row>
    <row r="27" spans="1:8" s="44" customFormat="1" ht="15" customHeight="1" thickBot="1">
      <c r="A27" s="25"/>
      <c r="B27" s="280" t="s">
        <v>4</v>
      </c>
      <c r="C27" s="280"/>
      <c r="D27" s="3">
        <f>SUM(D23:D26)</f>
        <v>2</v>
      </c>
      <c r="E27" s="3">
        <f>SUM(E23:E26)</f>
        <v>19</v>
      </c>
      <c r="F27" s="3">
        <f>SUM(F23:F26)</f>
        <v>11</v>
      </c>
      <c r="G27" s="3">
        <f>SUM(G23:G26)</f>
        <v>2</v>
      </c>
      <c r="H27" s="4">
        <f>SUM(H23:H26)</f>
        <v>19</v>
      </c>
    </row>
  </sheetData>
  <sheetProtection/>
  <mergeCells count="26">
    <mergeCell ref="B26:C26"/>
    <mergeCell ref="B27:C27"/>
    <mergeCell ref="A20:H20"/>
    <mergeCell ref="A21:C21"/>
    <mergeCell ref="B22:C22"/>
    <mergeCell ref="B23:C23"/>
    <mergeCell ref="B24:C24"/>
    <mergeCell ref="B25:C25"/>
    <mergeCell ref="B13:C13"/>
    <mergeCell ref="B14:C14"/>
    <mergeCell ref="B15:C15"/>
    <mergeCell ref="A16:A17"/>
    <mergeCell ref="B16:B17"/>
    <mergeCell ref="B18:C18"/>
    <mergeCell ref="B7:C7"/>
    <mergeCell ref="B8:C8"/>
    <mergeCell ref="B9:C9"/>
    <mergeCell ref="B10:C10"/>
    <mergeCell ref="B11:C11"/>
    <mergeCell ref="B12:C12"/>
    <mergeCell ref="A1:H1"/>
    <mergeCell ref="B3:C3"/>
    <mergeCell ref="B4:C4"/>
    <mergeCell ref="B5:C5"/>
    <mergeCell ref="B6:C6"/>
    <mergeCell ref="A2:C2"/>
  </mergeCells>
  <printOptions horizontalCentered="1" verticalCentered="1"/>
  <pageMargins left="0.35433070866141736" right="0.35433070866141736" top="0.5905511811023623" bottom="0.5511811023622047" header="0.35433070866141736" footer="0.15748031496062992"/>
  <pageSetup fitToHeight="1" fitToWidth="1" horizontalDpi="600" verticalDpi="600" orientation="portrait" paperSize="9" scale="96" r:id="rId2"/>
  <headerFooter alignWithMargins="0">
    <oddHeader>&amp;CControlli sugli impianti di gestione dei rifiuti</oddHeader>
    <oddFooter>&amp;LDivisione Ecogestione - Dicembre 2013&amp;R&amp;G</oddFooter>
  </headerFooter>
  <rowBreaks count="1" manualBreakCount="1">
    <brk id="19" max="7" man="1"/>
  </row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SheetLayoutView="75" zoomScalePageLayoutView="0" workbookViewId="0" topLeftCell="A1">
      <pane xSplit="7" ySplit="2" topLeftCell="H3" activePane="bottomRight" state="frozen"/>
      <selection pane="topLeft" activeCell="A1" sqref="A1"/>
      <selection pane="topRight" activeCell="H1" sqref="H1"/>
      <selection pane="bottomLeft" activeCell="A3" sqref="A3"/>
      <selection pane="bottomRight" activeCell="D2" sqref="D2:H3"/>
    </sheetView>
  </sheetViews>
  <sheetFormatPr defaultColWidth="9.140625" defaultRowHeight="42" customHeight="1"/>
  <cols>
    <col min="1" max="1" width="3.00390625" style="34" bestFit="1" customWidth="1"/>
    <col min="2" max="2" width="15.57421875" style="35" bestFit="1" customWidth="1"/>
    <col min="3" max="3" width="27.28125" style="35" bestFit="1" customWidth="1"/>
    <col min="4" max="4" width="11.8515625" style="36" bestFit="1" customWidth="1"/>
    <col min="5" max="7" width="9.00390625" style="36" bestFit="1" customWidth="1"/>
    <col min="8" max="8" width="9.140625" style="36" bestFit="1" customWidth="1"/>
    <col min="9" max="16384" width="9.140625" style="36" customWidth="1"/>
  </cols>
  <sheetData>
    <row r="1" spans="1:8" s="1" customFormat="1" ht="15" customHeight="1" thickBot="1">
      <c r="A1" s="233" t="s">
        <v>50</v>
      </c>
      <c r="B1" s="176"/>
      <c r="C1" s="176"/>
      <c r="D1" s="176"/>
      <c r="E1" s="176"/>
      <c r="F1" s="176"/>
      <c r="G1" s="176"/>
      <c r="H1" s="234"/>
    </row>
    <row r="2" spans="1:8" s="2" customFormat="1" ht="26.25" customHeight="1">
      <c r="A2" s="296" t="s">
        <v>0</v>
      </c>
      <c r="B2" s="297"/>
      <c r="C2" s="298"/>
      <c r="D2" s="71" t="s">
        <v>2</v>
      </c>
      <c r="E2" s="37" t="s">
        <v>3</v>
      </c>
      <c r="F2" s="37" t="s">
        <v>17</v>
      </c>
      <c r="G2" s="37" t="s">
        <v>16</v>
      </c>
      <c r="H2" s="37" t="s">
        <v>18</v>
      </c>
    </row>
    <row r="3" spans="1:8" s="5" customFormat="1" ht="27" customHeight="1" thickBot="1">
      <c r="A3" s="68" t="s">
        <v>19</v>
      </c>
      <c r="B3" s="284" t="s">
        <v>1</v>
      </c>
      <c r="C3" s="285"/>
      <c r="D3" s="64" t="s">
        <v>20</v>
      </c>
      <c r="E3" s="64" t="s">
        <v>20</v>
      </c>
      <c r="F3" s="64" t="s">
        <v>20</v>
      </c>
      <c r="G3" s="64" t="s">
        <v>20</v>
      </c>
      <c r="H3" s="64" t="s">
        <v>20</v>
      </c>
    </row>
    <row r="4" spans="1:8" s="5" customFormat="1" ht="15" customHeight="1">
      <c r="A4" s="38">
        <v>1</v>
      </c>
      <c r="B4" s="279" t="s">
        <v>5</v>
      </c>
      <c r="C4" s="279"/>
      <c r="D4" s="7">
        <v>0</v>
      </c>
      <c r="E4" s="7">
        <v>2</v>
      </c>
      <c r="F4" s="7">
        <v>0</v>
      </c>
      <c r="G4" s="7">
        <v>5</v>
      </c>
      <c r="H4" s="9">
        <v>1</v>
      </c>
    </row>
    <row r="5" spans="1:8" s="5" customFormat="1" ht="15" customHeight="1">
      <c r="A5" s="23">
        <v>2</v>
      </c>
      <c r="B5" s="268" t="s">
        <v>13</v>
      </c>
      <c r="C5" s="268"/>
      <c r="D5" s="10">
        <v>0</v>
      </c>
      <c r="E5" s="10">
        <v>0</v>
      </c>
      <c r="F5" s="10">
        <v>0</v>
      </c>
      <c r="G5" s="10">
        <v>0</v>
      </c>
      <c r="H5" s="12">
        <v>1</v>
      </c>
    </row>
    <row r="6" spans="1:8" s="5" customFormat="1" ht="15" customHeight="1">
      <c r="A6" s="23">
        <v>3</v>
      </c>
      <c r="B6" s="268" t="s">
        <v>14</v>
      </c>
      <c r="C6" s="268"/>
      <c r="D6" s="10">
        <v>2</v>
      </c>
      <c r="E6" s="10">
        <v>1</v>
      </c>
      <c r="F6" s="10">
        <v>1</v>
      </c>
      <c r="G6" s="10">
        <v>11</v>
      </c>
      <c r="H6" s="12">
        <v>2</v>
      </c>
    </row>
    <row r="7" spans="1:8" s="5" customFormat="1" ht="20.25" customHeight="1" thickBot="1">
      <c r="A7" s="24">
        <v>4</v>
      </c>
      <c r="B7" s="272" t="s">
        <v>15</v>
      </c>
      <c r="C7" s="272"/>
      <c r="D7" s="15">
        <v>0</v>
      </c>
      <c r="E7" s="15">
        <v>0</v>
      </c>
      <c r="F7" s="15">
        <v>0</v>
      </c>
      <c r="G7" s="15">
        <v>1</v>
      </c>
      <c r="H7" s="17">
        <v>0</v>
      </c>
    </row>
    <row r="8" spans="1:8" s="5" customFormat="1" ht="30.75" customHeight="1">
      <c r="A8" s="18">
        <v>5</v>
      </c>
      <c r="B8" s="275" t="s">
        <v>6</v>
      </c>
      <c r="C8" s="275"/>
      <c r="D8" s="20">
        <v>0</v>
      </c>
      <c r="E8" s="20">
        <v>0</v>
      </c>
      <c r="F8" s="20">
        <v>0</v>
      </c>
      <c r="G8" s="20">
        <v>5</v>
      </c>
      <c r="H8" s="22">
        <v>0</v>
      </c>
    </row>
    <row r="9" spans="1:8" s="5" customFormat="1" ht="29.25" customHeight="1">
      <c r="A9" s="23">
        <v>6</v>
      </c>
      <c r="B9" s="268" t="s">
        <v>7</v>
      </c>
      <c r="C9" s="268"/>
      <c r="D9" s="10">
        <v>2</v>
      </c>
      <c r="E9" s="10">
        <v>0</v>
      </c>
      <c r="F9" s="10">
        <v>0</v>
      </c>
      <c r="G9" s="10">
        <v>2</v>
      </c>
      <c r="H9" s="12">
        <v>3</v>
      </c>
    </row>
    <row r="10" spans="1:8" s="5" customFormat="1" ht="31.5" customHeight="1">
      <c r="A10" s="23">
        <v>7</v>
      </c>
      <c r="B10" s="268" t="s">
        <v>8</v>
      </c>
      <c r="C10" s="268"/>
      <c r="D10" s="10">
        <v>10</v>
      </c>
      <c r="E10" s="10">
        <v>0</v>
      </c>
      <c r="F10" s="10">
        <v>10</v>
      </c>
      <c r="G10" s="10">
        <v>1</v>
      </c>
      <c r="H10" s="12">
        <v>11</v>
      </c>
    </row>
    <row r="11" spans="1:8" s="5" customFormat="1" ht="29.25" customHeight="1">
      <c r="A11" s="23">
        <v>8</v>
      </c>
      <c r="B11" s="268" t="s">
        <v>9</v>
      </c>
      <c r="C11" s="268"/>
      <c r="D11" s="10">
        <v>0</v>
      </c>
      <c r="E11" s="10">
        <v>3</v>
      </c>
      <c r="F11" s="10">
        <v>0</v>
      </c>
      <c r="G11" s="10">
        <v>3</v>
      </c>
      <c r="H11" s="12">
        <v>4</v>
      </c>
    </row>
    <row r="12" spans="1:8" s="5" customFormat="1" ht="15" customHeight="1">
      <c r="A12" s="23">
        <v>9</v>
      </c>
      <c r="B12" s="268" t="s">
        <v>12</v>
      </c>
      <c r="C12" s="268"/>
      <c r="D12" s="10">
        <v>0</v>
      </c>
      <c r="E12" s="10">
        <v>0</v>
      </c>
      <c r="F12" s="10">
        <v>1</v>
      </c>
      <c r="G12" s="10">
        <v>0</v>
      </c>
      <c r="H12" s="12">
        <v>4</v>
      </c>
    </row>
    <row r="13" spans="1:8" s="5" customFormat="1" ht="15" customHeight="1">
      <c r="A13" s="23">
        <v>10</v>
      </c>
      <c r="B13" s="268" t="s">
        <v>10</v>
      </c>
      <c r="C13" s="268"/>
      <c r="D13" s="10">
        <v>1</v>
      </c>
      <c r="E13" s="10">
        <v>1</v>
      </c>
      <c r="F13" s="10">
        <v>0</v>
      </c>
      <c r="G13" s="10">
        <v>1</v>
      </c>
      <c r="H13" s="12">
        <v>0</v>
      </c>
    </row>
    <row r="14" spans="1:8" s="5" customFormat="1" ht="15" customHeight="1">
      <c r="A14" s="23">
        <v>11</v>
      </c>
      <c r="B14" s="268" t="s">
        <v>48</v>
      </c>
      <c r="C14" s="268"/>
      <c r="D14" s="10">
        <v>4</v>
      </c>
      <c r="E14" s="10">
        <v>2</v>
      </c>
      <c r="F14" s="10">
        <v>5</v>
      </c>
      <c r="G14" s="10">
        <v>1</v>
      </c>
      <c r="H14" s="12">
        <v>10</v>
      </c>
    </row>
    <row r="15" spans="1:8" s="5" customFormat="1" ht="30" customHeight="1" thickBot="1">
      <c r="A15" s="24">
        <v>12</v>
      </c>
      <c r="B15" s="272" t="s">
        <v>11</v>
      </c>
      <c r="C15" s="272"/>
      <c r="D15" s="15">
        <v>0</v>
      </c>
      <c r="E15" s="15">
        <v>0</v>
      </c>
      <c r="F15" s="15">
        <v>2</v>
      </c>
      <c r="G15" s="15">
        <v>0</v>
      </c>
      <c r="H15" s="17">
        <v>1</v>
      </c>
    </row>
    <row r="16" spans="1:8" s="5" customFormat="1" ht="46.5" customHeight="1">
      <c r="A16" s="273">
        <v>13</v>
      </c>
      <c r="B16" s="275" t="s">
        <v>21</v>
      </c>
      <c r="C16" s="19" t="s">
        <v>22</v>
      </c>
      <c r="D16" s="20">
        <v>28</v>
      </c>
      <c r="E16" s="20">
        <v>16</v>
      </c>
      <c r="F16" s="20">
        <v>35</v>
      </c>
      <c r="G16" s="20">
        <v>77</v>
      </c>
      <c r="H16" s="22">
        <v>8</v>
      </c>
    </row>
    <row r="17" spans="1:8" s="5" customFormat="1" ht="30" customHeight="1" thickBot="1">
      <c r="A17" s="274"/>
      <c r="B17" s="272"/>
      <c r="C17" s="14" t="s">
        <v>23</v>
      </c>
      <c r="D17" s="15">
        <v>12</v>
      </c>
      <c r="E17" s="15">
        <v>4</v>
      </c>
      <c r="F17" s="15">
        <v>2</v>
      </c>
      <c r="G17" s="15">
        <v>30</v>
      </c>
      <c r="H17" s="17">
        <v>17</v>
      </c>
    </row>
    <row r="18" spans="1:8" s="1" customFormat="1" ht="15" customHeight="1" thickBot="1">
      <c r="A18" s="28"/>
      <c r="B18" s="280" t="s">
        <v>24</v>
      </c>
      <c r="C18" s="280"/>
      <c r="D18" s="29">
        <v>59</v>
      </c>
      <c r="E18" s="29">
        <v>29</v>
      </c>
      <c r="F18" s="29">
        <v>56</v>
      </c>
      <c r="G18" s="29">
        <v>137</v>
      </c>
      <c r="H18" s="30">
        <v>62</v>
      </c>
    </row>
    <row r="19" spans="1:8" s="1" customFormat="1" ht="15" customHeight="1">
      <c r="A19" s="31"/>
      <c r="B19" s="32"/>
      <c r="C19" s="32"/>
      <c r="D19" s="33"/>
      <c r="E19" s="33"/>
      <c r="F19" s="33"/>
      <c r="G19" s="33"/>
      <c r="H19" s="33"/>
    </row>
  </sheetData>
  <sheetProtection/>
  <mergeCells count="18">
    <mergeCell ref="B13:C13"/>
    <mergeCell ref="B14:C14"/>
    <mergeCell ref="B15:C15"/>
    <mergeCell ref="A16:A17"/>
    <mergeCell ref="B16:B17"/>
    <mergeCell ref="B18:C18"/>
    <mergeCell ref="B7:C7"/>
    <mergeCell ref="B8:C8"/>
    <mergeCell ref="B9:C9"/>
    <mergeCell ref="B10:C10"/>
    <mergeCell ref="B11:C11"/>
    <mergeCell ref="B12:C12"/>
    <mergeCell ref="A1:H1"/>
    <mergeCell ref="B3:C3"/>
    <mergeCell ref="B4:C4"/>
    <mergeCell ref="B5:C5"/>
    <mergeCell ref="B6:C6"/>
    <mergeCell ref="A2:C2"/>
  </mergeCells>
  <printOptions horizontalCentered="1" verticalCentered="1"/>
  <pageMargins left="0.3937007874015748" right="0.3937007874015748" top="0.5905511811023623" bottom="0.5511811023622047" header="0.35433070866141736" footer="0.15748031496062992"/>
  <pageSetup fitToHeight="2" fitToWidth="1" horizontalDpi="600" verticalDpi="600" orientation="portrait" paperSize="9" r:id="rId2"/>
  <headerFooter alignWithMargins="0">
    <oddHeader>&amp;CControlli sugli impianti di gestione dei rifiuti</oddHeader>
    <oddFooter>&amp;LDivisione Ecogestione - Dicembre 2012&amp;R&amp;G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zoomScaleSheetLayoutView="75" zoomScalePageLayoutView="0" workbookViewId="0" topLeftCell="A1">
      <pane xSplit="7" ySplit="8" topLeftCell="H15" activePane="bottomRight" state="frozen"/>
      <selection pane="topLeft" activeCell="A1" sqref="A1"/>
      <selection pane="topRight" activeCell="H1" sqref="H1"/>
      <selection pane="bottomLeft" activeCell="A9" sqref="A9"/>
      <selection pane="bottomRight" activeCell="L8" sqref="L8"/>
    </sheetView>
  </sheetViews>
  <sheetFormatPr defaultColWidth="9.140625" defaultRowHeight="42" customHeight="1"/>
  <cols>
    <col min="1" max="1" width="3.00390625" style="34" bestFit="1" customWidth="1"/>
    <col min="2" max="2" width="9.140625" style="35" customWidth="1"/>
    <col min="3" max="3" width="27.57421875" style="35" customWidth="1"/>
    <col min="4" max="4" width="11.8515625" style="36" bestFit="1" customWidth="1"/>
    <col min="5" max="7" width="9.00390625" style="36" bestFit="1" customWidth="1"/>
    <col min="8" max="8" width="9.140625" style="36" bestFit="1" customWidth="1"/>
    <col min="9" max="16384" width="9.140625" style="36" customWidth="1"/>
  </cols>
  <sheetData>
    <row r="1" spans="1:8" s="1" customFormat="1" ht="15" customHeight="1" thickBot="1">
      <c r="A1" s="233" t="s">
        <v>51</v>
      </c>
      <c r="B1" s="176"/>
      <c r="C1" s="176"/>
      <c r="D1" s="176"/>
      <c r="E1" s="176"/>
      <c r="F1" s="176"/>
      <c r="G1" s="176"/>
      <c r="H1" s="234"/>
    </row>
    <row r="2" spans="1:8" s="2" customFormat="1" ht="26.25" customHeight="1">
      <c r="A2" s="296" t="s">
        <v>0</v>
      </c>
      <c r="B2" s="297"/>
      <c r="C2" s="298"/>
      <c r="D2" s="71" t="s">
        <v>2</v>
      </c>
      <c r="E2" s="37" t="s">
        <v>3</v>
      </c>
      <c r="F2" s="37" t="s">
        <v>17</v>
      </c>
      <c r="G2" s="37" t="s">
        <v>16</v>
      </c>
      <c r="H2" s="37" t="s">
        <v>18</v>
      </c>
    </row>
    <row r="3" spans="1:8" s="5" customFormat="1" ht="27" customHeight="1" thickBot="1">
      <c r="A3" s="66" t="s">
        <v>19</v>
      </c>
      <c r="B3" s="299" t="s">
        <v>1</v>
      </c>
      <c r="C3" s="283"/>
      <c r="D3" s="64" t="s">
        <v>20</v>
      </c>
      <c r="E3" s="64" t="s">
        <v>20</v>
      </c>
      <c r="F3" s="64" t="s">
        <v>20</v>
      </c>
      <c r="G3" s="64" t="s">
        <v>20</v>
      </c>
      <c r="H3" s="64" t="s">
        <v>20</v>
      </c>
    </row>
    <row r="4" spans="1:8" s="5" customFormat="1" ht="15" customHeight="1">
      <c r="A4" s="38">
        <v>1</v>
      </c>
      <c r="B4" s="300" t="s">
        <v>5</v>
      </c>
      <c r="C4" s="279"/>
      <c r="D4" s="7">
        <v>1</v>
      </c>
      <c r="E4" s="8">
        <v>2</v>
      </c>
      <c r="F4" s="7">
        <v>0</v>
      </c>
      <c r="G4" s="7">
        <v>1</v>
      </c>
      <c r="H4" s="9">
        <v>1</v>
      </c>
    </row>
    <row r="5" spans="1:8" s="5" customFormat="1" ht="15" customHeight="1">
      <c r="A5" s="23">
        <v>2</v>
      </c>
      <c r="B5" s="301" t="s">
        <v>13</v>
      </c>
      <c r="C5" s="268"/>
      <c r="D5" s="10">
        <v>0</v>
      </c>
      <c r="E5" s="11">
        <v>0</v>
      </c>
      <c r="F5" s="10">
        <v>0</v>
      </c>
      <c r="G5" s="10">
        <v>0</v>
      </c>
      <c r="H5" s="12">
        <v>0</v>
      </c>
    </row>
    <row r="6" spans="1:8" s="5" customFormat="1" ht="15" customHeight="1">
      <c r="A6" s="23">
        <v>3</v>
      </c>
      <c r="B6" s="301" t="s">
        <v>14</v>
      </c>
      <c r="C6" s="268"/>
      <c r="D6" s="10">
        <v>4</v>
      </c>
      <c r="E6" s="11">
        <v>3</v>
      </c>
      <c r="F6" s="10">
        <v>1</v>
      </c>
      <c r="G6" s="10">
        <v>7</v>
      </c>
      <c r="H6" s="12">
        <v>3</v>
      </c>
    </row>
    <row r="7" spans="1:8" s="5" customFormat="1" ht="20.25" customHeight="1" thickBot="1">
      <c r="A7" s="24">
        <v>4</v>
      </c>
      <c r="B7" s="304" t="s">
        <v>15</v>
      </c>
      <c r="C7" s="272"/>
      <c r="D7" s="15">
        <v>2</v>
      </c>
      <c r="E7" s="16">
        <v>0</v>
      </c>
      <c r="F7" s="15">
        <v>0</v>
      </c>
      <c r="G7" s="15">
        <v>0</v>
      </c>
      <c r="H7" s="17">
        <v>0</v>
      </c>
    </row>
    <row r="8" spans="1:8" s="5" customFormat="1" ht="30.75" customHeight="1">
      <c r="A8" s="38">
        <v>5</v>
      </c>
      <c r="B8" s="275" t="s">
        <v>6</v>
      </c>
      <c r="C8" s="275"/>
      <c r="D8" s="20">
        <v>0</v>
      </c>
      <c r="E8" s="21">
        <v>0</v>
      </c>
      <c r="F8" s="20">
        <v>0</v>
      </c>
      <c r="G8" s="20">
        <v>9</v>
      </c>
      <c r="H8" s="22">
        <v>0</v>
      </c>
    </row>
    <row r="9" spans="1:8" s="5" customFormat="1" ht="29.25" customHeight="1">
      <c r="A9" s="23">
        <v>6</v>
      </c>
      <c r="B9" s="268" t="s">
        <v>7</v>
      </c>
      <c r="C9" s="268"/>
      <c r="D9" s="10">
        <v>0</v>
      </c>
      <c r="E9" s="11">
        <v>0</v>
      </c>
      <c r="F9" s="10">
        <v>1</v>
      </c>
      <c r="G9" s="10">
        <v>12</v>
      </c>
      <c r="H9" s="12">
        <v>1</v>
      </c>
    </row>
    <row r="10" spans="1:8" s="5" customFormat="1" ht="31.5" customHeight="1">
      <c r="A10" s="23">
        <v>7</v>
      </c>
      <c r="B10" s="268" t="s">
        <v>8</v>
      </c>
      <c r="C10" s="268"/>
      <c r="D10" s="10">
        <v>3</v>
      </c>
      <c r="E10" s="11">
        <v>8</v>
      </c>
      <c r="F10" s="10">
        <v>6</v>
      </c>
      <c r="G10" s="10">
        <v>0</v>
      </c>
      <c r="H10" s="12">
        <v>6</v>
      </c>
    </row>
    <row r="11" spans="1:8" s="5" customFormat="1" ht="29.25" customHeight="1">
      <c r="A11" s="23">
        <v>8</v>
      </c>
      <c r="B11" s="268" t="s">
        <v>9</v>
      </c>
      <c r="C11" s="268"/>
      <c r="D11" s="10">
        <v>3</v>
      </c>
      <c r="E11" s="11">
        <v>5</v>
      </c>
      <c r="F11" s="10">
        <v>0</v>
      </c>
      <c r="G11" s="10">
        <v>6</v>
      </c>
      <c r="H11" s="12">
        <v>2</v>
      </c>
    </row>
    <row r="12" spans="1:8" s="5" customFormat="1" ht="15" customHeight="1">
      <c r="A12" s="23">
        <v>9</v>
      </c>
      <c r="B12" s="268" t="s">
        <v>12</v>
      </c>
      <c r="C12" s="268"/>
      <c r="D12" s="10">
        <v>1</v>
      </c>
      <c r="E12" s="11">
        <v>0</v>
      </c>
      <c r="F12" s="10">
        <v>1</v>
      </c>
      <c r="G12" s="10">
        <v>4</v>
      </c>
      <c r="H12" s="12">
        <v>3</v>
      </c>
    </row>
    <row r="13" spans="1:8" s="5" customFormat="1" ht="15" customHeight="1">
      <c r="A13" s="23">
        <v>10</v>
      </c>
      <c r="B13" s="268" t="s">
        <v>10</v>
      </c>
      <c r="C13" s="268"/>
      <c r="D13" s="10">
        <v>1</v>
      </c>
      <c r="E13" s="11">
        <v>1</v>
      </c>
      <c r="F13" s="10">
        <v>1</v>
      </c>
      <c r="G13" s="10">
        <v>3</v>
      </c>
      <c r="H13" s="12">
        <v>2</v>
      </c>
    </row>
    <row r="14" spans="1:8" s="5" customFormat="1" ht="15" customHeight="1">
      <c r="A14" s="23">
        <v>11</v>
      </c>
      <c r="B14" s="268" t="s">
        <v>48</v>
      </c>
      <c r="C14" s="268"/>
      <c r="D14" s="10">
        <v>3</v>
      </c>
      <c r="E14" s="11">
        <v>1</v>
      </c>
      <c r="F14" s="10">
        <v>5</v>
      </c>
      <c r="G14" s="10">
        <v>6</v>
      </c>
      <c r="H14" s="12">
        <v>8</v>
      </c>
    </row>
    <row r="15" spans="1:8" s="5" customFormat="1" ht="30" customHeight="1" thickBot="1">
      <c r="A15" s="24">
        <v>12</v>
      </c>
      <c r="B15" s="272" t="s">
        <v>11</v>
      </c>
      <c r="C15" s="272"/>
      <c r="D15" s="15">
        <v>0</v>
      </c>
      <c r="E15" s="15">
        <v>0</v>
      </c>
      <c r="F15" s="15">
        <v>2</v>
      </c>
      <c r="G15" s="15">
        <v>12</v>
      </c>
      <c r="H15" s="17">
        <v>0</v>
      </c>
    </row>
    <row r="16" spans="1:8" s="5" customFormat="1" ht="22.5" customHeight="1" thickBot="1">
      <c r="A16" s="25">
        <v>13</v>
      </c>
      <c r="B16" s="302" t="s">
        <v>21</v>
      </c>
      <c r="C16" s="303"/>
      <c r="D16" s="26">
        <v>24</v>
      </c>
      <c r="E16" s="26">
        <v>34</v>
      </c>
      <c r="F16" s="26">
        <v>29</v>
      </c>
      <c r="G16" s="26">
        <v>130</v>
      </c>
      <c r="H16" s="27">
        <v>15</v>
      </c>
    </row>
    <row r="17" spans="1:8" s="1" customFormat="1" ht="15" customHeight="1" thickBot="1">
      <c r="A17" s="28"/>
      <c r="B17" s="280" t="s">
        <v>24</v>
      </c>
      <c r="C17" s="280"/>
      <c r="D17" s="29">
        <f>SUM(D4:D16)</f>
        <v>42</v>
      </c>
      <c r="E17" s="29">
        <f>SUM(E4:E16)</f>
        <v>54</v>
      </c>
      <c r="F17" s="29">
        <f>SUM(F4:F16)</f>
        <v>46</v>
      </c>
      <c r="G17" s="29">
        <f>SUM(G4:G16)</f>
        <v>190</v>
      </c>
      <c r="H17" s="30">
        <f>SUM(H4:H16)</f>
        <v>41</v>
      </c>
    </row>
    <row r="18" spans="1:8" s="1" customFormat="1" ht="15" customHeight="1">
      <c r="A18" s="31"/>
      <c r="B18" s="32"/>
      <c r="C18" s="32"/>
      <c r="D18" s="33"/>
      <c r="E18" s="33"/>
      <c r="F18" s="33"/>
      <c r="G18" s="33"/>
      <c r="H18" s="33"/>
    </row>
  </sheetData>
  <sheetProtection/>
  <mergeCells count="17">
    <mergeCell ref="B13:C13"/>
    <mergeCell ref="B14:C14"/>
    <mergeCell ref="B15:C15"/>
    <mergeCell ref="B17:C17"/>
    <mergeCell ref="B16:C16"/>
    <mergeCell ref="B7:C7"/>
    <mergeCell ref="B8:C8"/>
    <mergeCell ref="B9:C9"/>
    <mergeCell ref="B10:C10"/>
    <mergeCell ref="B11:C11"/>
    <mergeCell ref="B12:C12"/>
    <mergeCell ref="A1:H1"/>
    <mergeCell ref="B3:C3"/>
    <mergeCell ref="B4:C4"/>
    <mergeCell ref="B5:C5"/>
    <mergeCell ref="B6:C6"/>
    <mergeCell ref="A2:C2"/>
  </mergeCells>
  <printOptions horizontalCentered="1" verticalCentered="1"/>
  <pageMargins left="0.35433070866141736" right="0.35433070866141736" top="0.5905511811023623" bottom="0.5511811023622047" header="0.35433070866141736" footer="0.15748031496062992"/>
  <pageSetup fitToHeight="2" fitToWidth="1" horizontalDpi="600" verticalDpi="600" orientation="portrait" paperSize="9" r:id="rId2"/>
  <headerFooter alignWithMargins="0">
    <oddHeader>&amp;CControlli sugli impianti di gestione dei rifiuti</oddHeader>
    <oddFooter>&amp;LDivisione Ecogestione-Dicembre 2011&amp;R&amp;G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arpalazio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Controlli Impianti Rifiuti</dc:title>
  <dc:subject/>
  <dc:creator>christian.barrella</dc:creator>
  <cp:keywords>Controlli, Rifiuti, Lazio</cp:keywords>
  <dc:description/>
  <cp:lastModifiedBy>Maria Cortese</cp:lastModifiedBy>
  <cp:lastPrinted>2018-12-18T08:29:04Z</cp:lastPrinted>
  <dcterms:created xsi:type="dcterms:W3CDTF">2009-05-11T13:39:04Z</dcterms:created>
  <dcterms:modified xsi:type="dcterms:W3CDTF">2019-11-26T15:36:51Z</dcterms:modified>
  <cp:category/>
  <cp:version/>
  <cp:contentType/>
  <cp:contentStatus/>
</cp:coreProperties>
</file>